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12420"/>
  </bookViews>
  <sheets>
    <sheet name="invulformulier" sheetId="1" r:id="rId1"/>
    <sheet name="tabel" sheetId="2" r:id="rId2"/>
    <sheet name="grafiek" sheetId="3" r:id="rId3"/>
  </sheets>
  <definedNames>
    <definedName name="_xlnm.Print_Area" localSheetId="2">grafiek!$A$1:$Q$54</definedName>
    <definedName name="_xlnm.Print_Area" localSheetId="0">invulformulier!$A$1:$Z$122</definedName>
    <definedName name="_xlnm.Print_Area" localSheetId="1">tabel!$A$1:$I$18</definedName>
  </definedNames>
  <calcPr calcId="152511"/>
</workbook>
</file>

<file path=xl/calcChain.xml><?xml version="1.0" encoding="utf-8"?>
<calcChain xmlns="http://schemas.openxmlformats.org/spreadsheetml/2006/main">
  <c r="R17" i="1" l="1"/>
  <c r="Y17" i="1"/>
  <c r="R20" i="1"/>
  <c r="V20" i="1"/>
  <c r="G8" i="2"/>
  <c r="S8" i="2"/>
  <c r="R23" i="1"/>
  <c r="V23" i="1"/>
  <c r="R26" i="1"/>
  <c r="V26" i="1"/>
  <c r="R34" i="1"/>
  <c r="Y34" i="1"/>
  <c r="R37" i="1"/>
  <c r="V37" i="1"/>
  <c r="G10" i="2"/>
  <c r="S10" i="2"/>
  <c r="R40" i="1"/>
  <c r="V40" i="1"/>
  <c r="R43" i="1"/>
  <c r="V43" i="1"/>
  <c r="I10" i="2"/>
  <c r="R54" i="1"/>
  <c r="Y54" i="1"/>
  <c r="V57" i="1"/>
  <c r="V60" i="1"/>
  <c r="I12" i="2"/>
  <c r="Y12" i="2"/>
  <c r="Z12" i="2"/>
  <c r="V66" i="1"/>
  <c r="Y66" i="1"/>
  <c r="V71" i="1"/>
  <c r="Y71" i="1"/>
  <c r="C15" i="2"/>
  <c r="V76" i="1"/>
  <c r="Y76" i="1"/>
  <c r="V81" i="1"/>
  <c r="Y81" i="1"/>
  <c r="C17" i="2"/>
  <c r="V86" i="1"/>
  <c r="Y86" i="1"/>
  <c r="E1" i="2"/>
  <c r="E2" i="2"/>
  <c r="E3" i="2"/>
  <c r="C7" i="2"/>
  <c r="F7" i="2"/>
  <c r="G7" i="2"/>
  <c r="S7" i="2"/>
  <c r="T7" i="2"/>
  <c r="H7" i="2"/>
  <c r="I7" i="2"/>
  <c r="O7" i="2"/>
  <c r="Q7" i="2"/>
  <c r="P7" i="2"/>
  <c r="AB7" i="2"/>
  <c r="C52" i="3"/>
  <c r="R7" i="2"/>
  <c r="U7" i="2"/>
  <c r="V7" i="2"/>
  <c r="W7" i="2"/>
  <c r="X7" i="2"/>
  <c r="Y7" i="2"/>
  <c r="H8" i="2"/>
  <c r="V8" i="2"/>
  <c r="I8" i="2"/>
  <c r="R8" i="2"/>
  <c r="U8" i="2"/>
  <c r="C9" i="2"/>
  <c r="F9" i="2"/>
  <c r="G9" i="2"/>
  <c r="S9" i="2"/>
  <c r="T9" i="2"/>
  <c r="H9" i="2"/>
  <c r="V9" i="2"/>
  <c r="I9" i="2"/>
  <c r="O9" i="2"/>
  <c r="P9" i="2"/>
  <c r="AB9" i="2"/>
  <c r="E52" i="3"/>
  <c r="R9" i="2"/>
  <c r="AA9" i="2"/>
  <c r="U9" i="2"/>
  <c r="W9" i="2"/>
  <c r="X9" i="2"/>
  <c r="Z9" i="2"/>
  <c r="Y9" i="2"/>
  <c r="H10" i="2"/>
  <c r="R10" i="2"/>
  <c r="C11" i="2"/>
  <c r="G11" i="2"/>
  <c r="R11" i="2"/>
  <c r="S11" i="2"/>
  <c r="AB11" i="2"/>
  <c r="G52" i="3"/>
  <c r="G54" i="3"/>
  <c r="T11" i="2"/>
  <c r="AC11" i="2"/>
  <c r="G53" i="3"/>
  <c r="AA11" i="2"/>
  <c r="H12" i="2"/>
  <c r="V12" i="2"/>
  <c r="U12" i="2"/>
  <c r="X12" i="2"/>
  <c r="AA12" i="2"/>
  <c r="C14" i="2"/>
  <c r="I14" i="2"/>
  <c r="Y14" i="2"/>
  <c r="X14" i="2"/>
  <c r="AA14" i="2"/>
  <c r="I15" i="2"/>
  <c r="Y15" i="2"/>
  <c r="X15" i="2"/>
  <c r="AA15" i="2"/>
  <c r="C16" i="2"/>
  <c r="I16" i="2"/>
  <c r="Y16" i="2"/>
  <c r="X16" i="2"/>
  <c r="AA16" i="2"/>
  <c r="I17" i="2"/>
  <c r="Y17" i="2"/>
  <c r="X17" i="2"/>
  <c r="AA17" i="2"/>
  <c r="C18" i="2"/>
  <c r="I18" i="2"/>
  <c r="Y18" i="2"/>
  <c r="X18" i="2"/>
  <c r="AA18" i="2"/>
  <c r="R21" i="2"/>
  <c r="S21" i="2"/>
  <c r="R22" i="2"/>
  <c r="S22" i="2"/>
  <c r="R23" i="2"/>
  <c r="U23" i="2"/>
  <c r="S23" i="2"/>
  <c r="T23" i="2"/>
  <c r="T24" i="2"/>
  <c r="U24" i="2"/>
  <c r="T25" i="2"/>
  <c r="U25" i="2"/>
  <c r="T26" i="2"/>
  <c r="U26" i="2"/>
  <c r="T27" i="2"/>
  <c r="U27" i="2"/>
  <c r="T28" i="2"/>
  <c r="U28" i="2"/>
  <c r="C2" i="3"/>
  <c r="C3" i="3"/>
  <c r="C4" i="3"/>
  <c r="T8" i="2"/>
  <c r="AB16" i="2"/>
  <c r="K52" i="3"/>
  <c r="Z16" i="2"/>
  <c r="AC16" i="2"/>
  <c r="K53" i="3"/>
  <c r="AB15" i="2"/>
  <c r="J52" i="3"/>
  <c r="Z15" i="2"/>
  <c r="AC15" i="2"/>
  <c r="J53" i="3"/>
  <c r="AB12" i="2"/>
  <c r="H52" i="3"/>
  <c r="W12" i="2"/>
  <c r="AC12" i="2"/>
  <c r="H53" i="3"/>
  <c r="W8" i="2"/>
  <c r="AC7" i="2"/>
  <c r="C53" i="3"/>
  <c r="C54" i="3"/>
  <c r="AB18" i="2"/>
  <c r="M52" i="3"/>
  <c r="M54" i="3"/>
  <c r="Z18" i="2"/>
  <c r="AC18" i="2"/>
  <c r="M53" i="3"/>
  <c r="AB14" i="2"/>
  <c r="I52" i="3"/>
  <c r="Z14" i="2"/>
  <c r="AC14" i="2"/>
  <c r="I53" i="3"/>
  <c r="AB17" i="2"/>
  <c r="L52" i="3"/>
  <c r="Z17" i="2"/>
  <c r="AC17" i="2"/>
  <c r="L53" i="3"/>
  <c r="Q9" i="2"/>
  <c r="AC9" i="2"/>
  <c r="E53" i="3"/>
  <c r="E54" i="3"/>
  <c r="X8" i="2"/>
  <c r="AA7" i="2"/>
  <c r="U10" i="2"/>
  <c r="X10" i="2"/>
  <c r="Y10" i="2"/>
  <c r="T10" i="2"/>
  <c r="AA8" i="2"/>
  <c r="Z7" i="2"/>
  <c r="T22" i="2"/>
  <c r="U22" i="2"/>
  <c r="T21" i="2"/>
  <c r="U21" i="2"/>
  <c r="V10" i="2"/>
  <c r="AB10" i="2"/>
  <c r="F52" i="3"/>
  <c r="J54" i="3"/>
  <c r="Z10" i="2"/>
  <c r="Y8" i="2"/>
  <c r="AB8" i="2"/>
  <c r="D52" i="3"/>
  <c r="L54" i="3"/>
  <c r="I54" i="3"/>
  <c r="H54" i="3"/>
  <c r="K54" i="3"/>
  <c r="AA10" i="2"/>
  <c r="Z8" i="2"/>
  <c r="AC8" i="2"/>
  <c r="D53" i="3"/>
  <c r="D54" i="3"/>
  <c r="W10" i="2"/>
  <c r="AC10" i="2"/>
  <c r="F53" i="3"/>
  <c r="F54" i="3"/>
</calcChain>
</file>

<file path=xl/comments1.xml><?xml version="1.0" encoding="utf-8"?>
<comments xmlns="http://schemas.openxmlformats.org/spreadsheetml/2006/main">
  <authors>
    <author>Knibbe</author>
  </authors>
  <commentList>
    <comment ref="B90" authorId="0">
      <text>
        <r>
          <rPr>
            <sz val="8"/>
            <color indexed="81"/>
            <rFont val="Tahoma"/>
          </rPr>
          <t xml:space="preserve">Voor de berekeningen (zie volgende twee tabbladen) is het niet noodzakeljk dit onderdeel in te vullen. 
</t>
        </r>
      </text>
    </comment>
  </commentList>
</comments>
</file>

<file path=xl/comments2.xml><?xml version="1.0" encoding="utf-8"?>
<comments xmlns="http://schemas.openxmlformats.org/spreadsheetml/2006/main">
  <authors>
    <author>Knibbe</author>
  </authors>
  <commentList>
    <comment ref="C5" authorId="0">
      <text>
        <r>
          <rPr>
            <sz val="8"/>
            <color indexed="81"/>
            <rFont val="Tahoma"/>
          </rPr>
          <t>Dit is het percentage clienten op wie de Praktijkrichtlijnen van toepassing zijn. Het gaat dan meestal om de clienten in de Mobiliteitsklassen C, D en E (soms ook B) bij elkaar opgeteld)</t>
        </r>
      </text>
    </comment>
  </commentList>
</comments>
</file>

<file path=xl/sharedStrings.xml><?xml version="1.0" encoding="utf-8"?>
<sst xmlns="http://schemas.openxmlformats.org/spreadsheetml/2006/main" count="220" uniqueCount="139">
  <si>
    <t>% clienten bij wie hoog-laag zitvoorziening voor mededewerkers (stasteun, zadelkruk) of hoog-laagverstelling zitvoorziening client wordt gebruikt</t>
  </si>
  <si>
    <t>aantal clienten bij wie een hoog-laag brancard wordt gebruikt</t>
  </si>
  <si>
    <t>% clienten bij wie een hoog-laag brancard wordt gebruikt</t>
  </si>
  <si>
    <t>aantal clienten bij wie een hoog-laag douchestoel wordt gebruikt</t>
  </si>
  <si>
    <t>% clienten bij wie een hoog-laag douchestoel wordt gebruikt</t>
  </si>
  <si>
    <t>aantal clienten bij wie een elektrisch hoog-laagbed, elektrisch hoog-laag-aankleedtafel of hoog-laag brancard wordt gebruikt</t>
  </si>
  <si>
    <t>% clienten bij wie een elektrisch hoog-laagbed, elektrisch hoog-laag-aankleedtafel of hoog-laag brancard wordt gebruikt</t>
  </si>
  <si>
    <t>aantal clienten bij wie een hoog-laagbad of hoog-laag badstoel wordt gebruikt</t>
  </si>
  <si>
    <t>% clienten bij wie een hoog-laagbad of hoog-laag badstoel wordt gebruikt</t>
  </si>
  <si>
    <t>Transfers van en naar bed, (rol)stoel, toilet e.d.</t>
  </si>
  <si>
    <t>Begeleiden zittende client (eten geven, tanden poetsen e.d.)</t>
  </si>
  <si>
    <t>Douchen liggende client</t>
  </si>
  <si>
    <t>Verzorgen, wassen of verschonen liggende client</t>
  </si>
  <si>
    <t xml:space="preserve">elektr hooglaagbed, hoog-laag brancard of elektr hoog-laag aankleedtafel </t>
  </si>
  <si>
    <t>hoog-laag zitvoorziening voor medewerkers of hoog-laag zitvoorziening client</t>
  </si>
  <si>
    <t>hoog-laag brancard</t>
  </si>
  <si>
    <t>hoog-laag bad of hoog-laag badstoel</t>
  </si>
  <si>
    <t>1. van lig naar lig (EHL)</t>
  </si>
  <si>
    <t>2. binnen grenzen ligondersteuning (EHL)</t>
  </si>
  <si>
    <t>2. binnen grenzen ligondersteuning (glijzeil)</t>
  </si>
  <si>
    <t xml:space="preserve">4a. Begeleiden zitten-de client </t>
  </si>
  <si>
    <t xml:space="preserve">4b. Douchen/wassen zitten-de client </t>
  </si>
  <si>
    <t xml:space="preserve">4c. Douchen liggende client </t>
  </si>
  <si>
    <t>4d. Verzorgen liggende client</t>
  </si>
  <si>
    <t>4e. Baden client</t>
  </si>
  <si>
    <t>2. binnen grenzen ligonder-steuning (EHL)</t>
  </si>
  <si>
    <t>2. binnen grenzen ligonder-steuning (glijzeil)</t>
  </si>
  <si>
    <t xml:space="preserve">4a. begeleiden zittende client </t>
  </si>
  <si>
    <t xml:space="preserve">4b. douchen of wassen zittende client </t>
  </si>
  <si>
    <t xml:space="preserve">4c. douchen liggende client </t>
  </si>
  <si>
    <t>4d. verzorgen liggende client</t>
  </si>
  <si>
    <t>4e. baden client</t>
  </si>
  <si>
    <r>
      <t xml:space="preserve"> A                         </t>
    </r>
    <r>
      <rPr>
        <b/>
        <sz val="22"/>
        <color indexed="57"/>
        <rFont val="Arial"/>
        <family val="2"/>
      </rPr>
      <t xml:space="preserve">B                          </t>
    </r>
    <r>
      <rPr>
        <b/>
        <sz val="22"/>
        <color indexed="47"/>
        <rFont val="Arial"/>
        <family val="2"/>
      </rPr>
      <t xml:space="preserve">C                          </t>
    </r>
    <r>
      <rPr>
        <b/>
        <sz val="22"/>
        <color indexed="52"/>
        <rFont val="Arial"/>
        <family val="2"/>
      </rPr>
      <t xml:space="preserve">D                        </t>
    </r>
    <r>
      <rPr>
        <b/>
        <sz val="22"/>
        <color indexed="16"/>
        <rFont val="Arial"/>
        <family val="2"/>
      </rPr>
      <t>E</t>
    </r>
  </si>
  <si>
    <t>NB Voor de beoordeling van de zorgtaken 4a, 4b, 4c, 4d en 4e is de indeling in mobiliteitsklassen niet van belang.</t>
  </si>
  <si>
    <t>invuldatum</t>
  </si>
  <si>
    <t xml:space="preserve">Met dit instrument toets je in hoeverre het werk op je afdeling of hele instelling wordt uitgevoerd volgens de Praktijkrichtlijnen Fysieke Belasting. Met andere woorden, of het werk fysiek gezien niet te zwaar is. </t>
  </si>
  <si>
    <t>aantal clienten op wie de zorgtaak van toepassing is</t>
  </si>
  <si>
    <t>conform PR</t>
  </si>
  <si>
    <t>niet conform PR</t>
  </si>
  <si>
    <t>zorgzwaarte B</t>
  </si>
  <si>
    <t>conform PR B</t>
  </si>
  <si>
    <t>niet conform PR B</t>
  </si>
  <si>
    <t>totale zorgzwaarte</t>
  </si>
  <si>
    <t xml:space="preserve"> Omschrijving</t>
  </si>
  <si>
    <t>nvt</t>
  </si>
  <si>
    <r>
      <t xml:space="preserve">Hulpmiddelen </t>
    </r>
    <r>
      <rPr>
        <sz val="10"/>
        <rFont val="Arial"/>
      </rPr>
      <t>(die volgens de Praktijkrichtlijnen Fysieke Belasting gebruikt zouden moeten worden)</t>
    </r>
  </si>
  <si>
    <t xml:space="preserve">                                                                                    Instelling: </t>
  </si>
  <si>
    <t xml:space="preserve">                                                                               Invuldatum:</t>
  </si>
  <si>
    <t>Grafiek met de resultaten van de TTM van :</t>
  </si>
  <si>
    <t>Locatie/afdeling/groep</t>
  </si>
  <si>
    <t>deel zorgzwaarte volgens praktijkrichtlijnen</t>
  </si>
  <si>
    <t>deel zorgzwaarte niet volgens praktijkrichtlijnen</t>
  </si>
  <si>
    <t>% clienten bij wie de zorgtaken volgens de Praktijkrichtlijnen worden uitgevoerd. Als alles volgens de Praktijkrichtlijnen uitgevoerd zou zijn zou er overal 100% staan.</t>
  </si>
  <si>
    <t>Zorg- taak</t>
  </si>
  <si>
    <r>
      <t>Zorgzwaarte</t>
    </r>
    <r>
      <rPr>
        <sz val="8"/>
        <rFont val="Arial"/>
      </rPr>
      <t xml:space="preserve"> (percentage clienten in Mobiliteitsklasse B,C,D en E)</t>
    </r>
  </si>
  <si>
    <t>aantal clienten bij wie elektr hoog-laagbed, hoog-laag brancard of elektr hoog-laag aankleedtafel wordt gebruikt</t>
  </si>
  <si>
    <t>% clienten bij wie elektr hoog-laagbed, hoog-laag brancard of elektr hoog-laag aankleedtafel wordt gebruikt</t>
  </si>
  <si>
    <t>Transfers binnen de grenzen van de ligondersteuning</t>
  </si>
  <si>
    <t>Transfers van en naar bed, (rol)stoel etc</t>
  </si>
  <si>
    <t xml:space="preserve">Douchen liggende client </t>
  </si>
  <si>
    <t xml:space="preserve">Verzorgen, wassen of verschonen liggende client </t>
  </si>
  <si>
    <t>Baden client</t>
  </si>
  <si>
    <t xml:space="preserve">Douchen of wassen zittende client </t>
  </si>
  <si>
    <t>Begeleiden zittende client (eten geven, tanden poetsen, scheren e.d.)</t>
  </si>
  <si>
    <r>
      <t>Zorgzwaarte</t>
    </r>
    <r>
      <rPr>
        <sz val="8"/>
        <rFont val="Arial"/>
      </rPr>
      <t xml:space="preserve"> (percentage clienten in Mobiliteitsklasse C,D en E)</t>
    </r>
  </si>
  <si>
    <t>Zorgzwaarte</t>
  </si>
  <si>
    <t>aantal clienten bij wie hoog-laag zitvoorziening voor mededewerkers (stasteun, zadelkruk) of hoog-laagverstelling zitvoorziening client wordt gebruikt</t>
  </si>
  <si>
    <t>Naam/nummer van de locatie/afdeling/groep:</t>
  </si>
  <si>
    <t>Naam instelling:</t>
  </si>
  <si>
    <t>Totaal aantal clienten:</t>
  </si>
  <si>
    <t>Invuldatum:</t>
  </si>
  <si>
    <t>Ingevuld door:</t>
  </si>
  <si>
    <t>deze cijfers volgen vanzelf</t>
  </si>
  <si>
    <t>% clienten bij wie glij/rolmateriaal wordt gebruikt</t>
  </si>
  <si>
    <r>
      <t xml:space="preserve">Statische belasting </t>
    </r>
    <r>
      <rPr>
        <sz val="10"/>
        <rFont val="Arial"/>
      </rPr>
      <t>(in moeilijke houdingen werken)</t>
    </r>
  </si>
  <si>
    <t>Het aantal gebruikte hulpmiddelen</t>
  </si>
  <si>
    <t>Hoeveel exemplaren rol/glijmateriaal (zoals glijzeilen, rolmatten) zijn er in gebruik?</t>
  </si>
  <si>
    <t>Hoeveel hoog-laag-douchestoelen zijn er in gebruik?</t>
  </si>
  <si>
    <t>Hoeveel hoog-laag-douchebrancards zijn er in gebruik?</t>
  </si>
  <si>
    <t>Hoeveel hoog-laagbaden zijn er in gebruik?</t>
  </si>
  <si>
    <t>Hoeveel stasteunen of soortgelijke krukken zijn er in gebruik?</t>
  </si>
  <si>
    <t>Hoeveel tilliften zijn er in gebruik?</t>
  </si>
  <si>
    <t>stalift</t>
  </si>
  <si>
    <t>passief</t>
  </si>
  <si>
    <t>plafond</t>
  </si>
  <si>
    <t>a</t>
  </si>
  <si>
    <t>b</t>
  </si>
  <si>
    <t>c</t>
  </si>
  <si>
    <t>d</t>
  </si>
  <si>
    <t>e</t>
  </si>
  <si>
    <t>f</t>
  </si>
  <si>
    <t>g</t>
  </si>
  <si>
    <t>Zorg- zwaarte</t>
  </si>
  <si>
    <t>Overzicht van de resultaten van de TTM van locatie/afdeling/groep:</t>
  </si>
  <si>
    <t>zorgtaak</t>
  </si>
  <si>
    <t>preventie rood</t>
  </si>
  <si>
    <t>geen preventie rood</t>
  </si>
  <si>
    <t>hulptabel grafiek totaaloverzicht</t>
  </si>
  <si>
    <t>mobiliteit van de client</t>
  </si>
  <si>
    <t>A</t>
  </si>
  <si>
    <t>B</t>
  </si>
  <si>
    <t>C</t>
  </si>
  <si>
    <t>4a</t>
  </si>
  <si>
    <t>4b</t>
  </si>
  <si>
    <t>4c</t>
  </si>
  <si>
    <t>4d</t>
  </si>
  <si>
    <t>4e</t>
  </si>
  <si>
    <t>D</t>
  </si>
  <si>
    <t>E</t>
  </si>
  <si>
    <t>Transfers van lig naar lig</t>
  </si>
  <si>
    <t>aantal clienten bij  wie een stalift wordt gebruikt</t>
  </si>
  <si>
    <t>aantal clienten bij wie een passieve lift wordt gebruikt</t>
  </si>
  <si>
    <t>% clienten bij  wie een stalift wordt gebruikt</t>
  </si>
  <si>
    <t>% clienten bij wie een passieve lift wordt gebruikt</t>
  </si>
  <si>
    <t>aantal clienten bij wie glijmateriaal/ rolmateriaal wordt gebruikt</t>
  </si>
  <si>
    <t>Auteurs:  Liddy Geuze, Nico Knibbe en Hanneke Knibbe (www.LOCOmotion.nu)</t>
  </si>
  <si>
    <t xml:space="preserve">vul in de vakjes met een gekleurd randje een getal in </t>
  </si>
  <si>
    <t>Hoeveel elektrische hoog-laag-aankleedtafels zijn er in gebruik?</t>
  </si>
  <si>
    <t>Tilthermometer Gehandicaptenzorg  2010</t>
  </si>
  <si>
    <t>glij/rolmateriaal</t>
  </si>
  <si>
    <t>passieve lift</t>
  </si>
  <si>
    <t>hoog-laag douchestoel</t>
  </si>
  <si>
    <t>1. van lig naar lig (glijzeil)</t>
  </si>
  <si>
    <t>zorgzwaarte C</t>
  </si>
  <si>
    <t>Conform PR C</t>
  </si>
  <si>
    <t>niet conform PR C</t>
  </si>
  <si>
    <t>zorgzwaarte oranje</t>
  </si>
  <si>
    <t>conform PR oranje</t>
  </si>
  <si>
    <t>niet conform PR oranje</t>
  </si>
  <si>
    <t>zorg-zwaarte rood</t>
  </si>
  <si>
    <t>zorgzwaarte totaal</t>
  </si>
  <si>
    <t>taak</t>
  </si>
  <si>
    <t>zorgzw C</t>
  </si>
  <si>
    <t>zorgzw D</t>
  </si>
  <si>
    <t>zorgzw E</t>
  </si>
  <si>
    <t>totaal</t>
  </si>
  <si>
    <t>3. van en naar bed (actieve lift)</t>
  </si>
  <si>
    <t>3. van en naar bed (passieve lift)</t>
  </si>
  <si>
    <t>Instelling</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</si>
</sst>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ont>
    <font>
      <b/>
      <sz val="12"/>
      <name val="Arial"/>
      <family val="2"/>
    </font>
    <font>
      <b/>
      <sz val="10"/>
      <name val="Arial"/>
      <family val="2"/>
    </font>
    <font>
      <sz val="10"/>
      <name val="Arial"/>
    </font>
    <font>
      <b/>
      <sz val="11"/>
      <name val="Arial"/>
      <family val="2"/>
    </font>
    <font>
      <sz val="8"/>
      <name val="Arial"/>
    </font>
    <font>
      <i/>
      <sz val="10"/>
      <name val="Arial"/>
      <family val="2"/>
    </font>
    <font>
      <i/>
      <sz val="10"/>
      <color indexed="10"/>
      <name val="Arial"/>
      <family val="2"/>
    </font>
    <font>
      <b/>
      <sz val="16"/>
      <name val="Arial"/>
      <family val="2"/>
    </font>
    <font>
      <b/>
      <i/>
      <sz val="11"/>
      <name val="Arial"/>
      <family val="2"/>
    </font>
    <font>
      <sz val="11"/>
      <name val="Arial"/>
      <family val="2"/>
    </font>
    <font>
      <b/>
      <sz val="18"/>
      <name val="Arial"/>
      <family val="2"/>
    </font>
    <font>
      <sz val="8"/>
      <color indexed="81"/>
      <name val="Tahoma"/>
    </font>
    <font>
      <b/>
      <sz val="22"/>
      <color indexed="42"/>
      <name val="Arial"/>
      <family val="2"/>
    </font>
    <font>
      <b/>
      <i/>
      <sz val="11"/>
      <color indexed="42"/>
      <name val="Arial"/>
      <family val="2"/>
    </font>
    <font>
      <b/>
      <i/>
      <sz val="11"/>
      <color indexed="47"/>
      <name val="Arial"/>
      <family val="2"/>
    </font>
    <font>
      <b/>
      <i/>
      <sz val="11"/>
      <color indexed="10"/>
      <name val="Arial"/>
      <family val="2"/>
    </font>
    <font>
      <b/>
      <i/>
      <sz val="11"/>
      <color indexed="52"/>
      <name val="Arial"/>
      <family val="2"/>
    </font>
    <font>
      <b/>
      <i/>
      <sz val="11"/>
      <color indexed="57"/>
      <name val="Arial"/>
      <family val="2"/>
    </font>
    <font>
      <b/>
      <i/>
      <sz val="11"/>
      <color indexed="16"/>
      <name val="Arial"/>
      <family val="2"/>
    </font>
    <font>
      <sz val="10"/>
      <color indexed="9"/>
      <name val="Arial"/>
    </font>
    <font>
      <b/>
      <sz val="14"/>
      <name val="Arial"/>
      <family val="2"/>
    </font>
    <font>
      <b/>
      <sz val="22"/>
      <color indexed="57"/>
      <name val="Arial"/>
      <family val="2"/>
    </font>
    <font>
      <b/>
      <sz val="22"/>
      <color indexed="47"/>
      <name val="Arial"/>
      <family val="2"/>
    </font>
    <font>
      <b/>
      <sz val="22"/>
      <color indexed="52"/>
      <name val="Arial"/>
      <family val="2"/>
    </font>
    <font>
      <b/>
      <sz val="22"/>
      <color indexed="16"/>
      <name val="Arial"/>
      <family val="2"/>
    </font>
    <font>
      <b/>
      <sz val="14"/>
      <color indexed="42"/>
      <name val="Arial"/>
      <family val="2"/>
    </font>
    <font>
      <b/>
      <sz val="14"/>
      <color indexed="57"/>
      <name val="Arial"/>
      <family val="2"/>
    </font>
    <font>
      <b/>
      <sz val="14"/>
      <color indexed="47"/>
      <name val="Arial"/>
      <family val="2"/>
    </font>
    <font>
      <b/>
      <sz val="14"/>
      <color indexed="52"/>
      <name val="Arial"/>
      <family val="2"/>
    </font>
    <font>
      <b/>
      <sz val="14"/>
      <color indexed="16"/>
      <name val="Arial"/>
      <family val="2"/>
    </font>
    <font>
      <sz val="12"/>
      <name val="Arial"/>
      <family val="2"/>
    </font>
    <font>
      <sz val="8"/>
      <color indexed="81"/>
      <name val="Tahoma"/>
    </font>
    <font>
      <sz val="8"/>
      <name val="Arial"/>
    </font>
    <font>
      <b/>
      <sz val="9.5"/>
      <name val="Arial"/>
      <family val="2"/>
    </font>
  </fonts>
  <fills count="13">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lightUp">
        <fgColor indexed="10"/>
        <bgColor indexed="11"/>
      </patternFill>
    </fill>
    <fill>
      <patternFill patternType="solid">
        <fgColor indexed="10"/>
        <bgColor indexed="64"/>
      </patternFill>
    </fill>
    <fill>
      <patternFill patternType="gray125">
        <fgColor indexed="52"/>
        <bgColor indexed="52"/>
      </patternFill>
    </fill>
    <fill>
      <patternFill patternType="gray125">
        <fgColor indexed="10"/>
        <bgColor indexed="16"/>
      </patternFill>
    </fill>
    <fill>
      <patternFill patternType="lightGray">
        <fgColor indexed="41"/>
      </patternFill>
    </fill>
    <fill>
      <patternFill patternType="solid">
        <fgColor indexed="55"/>
        <bgColor indexed="64"/>
      </patternFill>
    </fill>
    <fill>
      <patternFill patternType="solid">
        <fgColor indexed="47"/>
        <bgColor indexed="64"/>
      </patternFill>
    </fill>
    <fill>
      <patternFill patternType="solid">
        <fgColor indexed="57"/>
        <bgColor indexed="64"/>
      </patternFill>
    </fill>
    <fill>
      <patternFill patternType="solid">
        <fgColor indexed="9"/>
        <bgColor indexed="64"/>
      </patternFill>
    </fill>
  </fills>
  <borders count="74">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bottom style="medium">
        <color indexed="10"/>
      </bottom>
      <diagonal/>
    </border>
    <border>
      <left style="thin">
        <color indexed="64"/>
      </left>
      <right style="thin">
        <color indexed="64"/>
      </right>
      <top style="thin">
        <color indexed="64"/>
      </top>
      <bottom/>
      <diagonal/>
    </border>
    <border>
      <left/>
      <right/>
      <top style="medium">
        <color indexed="64"/>
      </top>
      <bottom/>
      <diagonal/>
    </border>
    <border>
      <left/>
      <right/>
      <top style="medium">
        <color indexed="47"/>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top style="medium">
        <color indexed="47"/>
      </top>
      <bottom style="medium">
        <color indexed="52"/>
      </bottom>
      <diagonal/>
    </border>
    <border>
      <left/>
      <right/>
      <top/>
      <bottom style="medium">
        <color indexed="16"/>
      </bottom>
      <diagonal/>
    </border>
    <border>
      <left/>
      <right/>
      <top style="medium">
        <color indexed="57"/>
      </top>
      <bottom/>
      <diagonal/>
    </border>
    <border>
      <left/>
      <right/>
      <top/>
      <bottom style="medium">
        <color indexed="57"/>
      </bottom>
      <diagonal/>
    </border>
    <border>
      <left/>
      <right/>
      <top style="medium">
        <color indexed="52"/>
      </top>
      <bottom/>
      <diagonal/>
    </border>
    <border>
      <left style="medium">
        <color indexed="16"/>
      </left>
      <right/>
      <top style="medium">
        <color indexed="16"/>
      </top>
      <bottom/>
      <diagonal/>
    </border>
    <border>
      <left/>
      <right/>
      <top style="medium">
        <color indexed="16"/>
      </top>
      <bottom/>
      <diagonal/>
    </border>
    <border>
      <left style="medium">
        <color indexed="16"/>
      </left>
      <right/>
      <top/>
      <bottom style="medium">
        <color indexed="16"/>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15"/>
      </left>
      <right style="medium">
        <color indexed="15"/>
      </right>
      <top style="medium">
        <color indexed="15"/>
      </top>
      <bottom/>
      <diagonal/>
    </border>
    <border>
      <left style="medium">
        <color indexed="15"/>
      </left>
      <right style="medium">
        <color indexed="15"/>
      </right>
      <top/>
      <bottom/>
      <diagonal/>
    </border>
    <border>
      <left style="medium">
        <color indexed="15"/>
      </left>
      <right style="medium">
        <color indexed="15"/>
      </right>
      <top/>
      <bottom style="medium">
        <color indexed="15"/>
      </bottom>
      <diagonal/>
    </border>
    <border>
      <left/>
      <right/>
      <top/>
      <bottom style="medium">
        <color indexed="15"/>
      </bottom>
      <diagonal/>
    </border>
    <border>
      <left/>
      <right/>
      <top/>
      <bottom style="medium">
        <color indexed="42"/>
      </bottom>
      <diagonal/>
    </border>
    <border>
      <left style="medium">
        <color indexed="18"/>
      </left>
      <right style="medium">
        <color indexed="18"/>
      </right>
      <top style="medium">
        <color indexed="18"/>
      </top>
      <bottom/>
      <diagonal/>
    </border>
    <border>
      <left style="medium">
        <color indexed="18"/>
      </left>
      <right style="medium">
        <color indexed="18"/>
      </right>
      <top/>
      <bottom style="medium">
        <color indexed="18"/>
      </bottom>
      <diagonal/>
    </border>
    <border>
      <left/>
      <right/>
      <top/>
      <bottom style="medium">
        <color indexed="18"/>
      </bottom>
      <diagonal/>
    </border>
    <border>
      <left/>
      <right style="medium">
        <color indexed="18"/>
      </right>
      <top/>
      <bottom style="medium">
        <color indexed="18"/>
      </bottom>
      <diagonal/>
    </border>
    <border>
      <left/>
      <right/>
      <top style="medium">
        <color indexed="18"/>
      </top>
      <bottom/>
      <diagonal/>
    </border>
    <border>
      <left/>
      <right style="medium">
        <color indexed="18"/>
      </right>
      <top style="medium">
        <color indexed="18"/>
      </top>
      <bottom/>
      <diagonal/>
    </border>
    <border>
      <left style="medium">
        <color indexed="16"/>
      </left>
      <right style="medium">
        <color indexed="16"/>
      </right>
      <top style="medium">
        <color indexed="16"/>
      </top>
      <bottom/>
      <diagonal/>
    </border>
    <border>
      <left style="medium">
        <color indexed="16"/>
      </left>
      <right style="medium">
        <color indexed="16"/>
      </right>
      <top/>
      <bottom style="medium">
        <color indexed="16"/>
      </bottom>
      <diagonal/>
    </border>
    <border>
      <left style="medium">
        <color indexed="18"/>
      </left>
      <right/>
      <top/>
      <bottom/>
      <diagonal/>
    </border>
    <border>
      <left style="medium">
        <color indexed="54"/>
      </left>
      <right/>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right style="medium">
        <color indexed="18"/>
      </right>
      <top/>
      <bottom/>
      <diagonal/>
    </border>
    <border>
      <left style="medium">
        <color indexed="18"/>
      </left>
      <right/>
      <top/>
      <bottom style="medium">
        <color indexed="18"/>
      </bottom>
      <diagonal/>
    </border>
    <border>
      <left style="medium">
        <color indexed="57"/>
      </left>
      <right style="medium">
        <color indexed="57"/>
      </right>
      <top style="medium">
        <color indexed="57"/>
      </top>
      <bottom/>
      <diagonal/>
    </border>
    <border>
      <left style="medium">
        <color indexed="57"/>
      </left>
      <right style="medium">
        <color indexed="57"/>
      </right>
      <top/>
      <bottom style="medium">
        <color indexed="57"/>
      </bottom>
      <diagonal/>
    </border>
    <border>
      <left/>
      <right/>
      <top style="medium">
        <color indexed="42"/>
      </top>
      <bottom/>
      <diagonal/>
    </border>
    <border>
      <left/>
      <right/>
      <top/>
      <bottom style="medium">
        <color indexed="47"/>
      </bottom>
      <diagonal/>
    </border>
    <border>
      <left style="medium">
        <color indexed="47"/>
      </left>
      <right style="medium">
        <color indexed="47"/>
      </right>
      <top style="medium">
        <color indexed="47"/>
      </top>
      <bottom/>
      <diagonal/>
    </border>
    <border>
      <left style="medium">
        <color indexed="47"/>
      </left>
      <right style="medium">
        <color indexed="47"/>
      </right>
      <top/>
      <bottom style="medium">
        <color indexed="47"/>
      </bottom>
      <diagonal/>
    </border>
    <border>
      <left/>
      <right/>
      <top/>
      <bottom style="medium">
        <color indexed="52"/>
      </bottom>
      <diagonal/>
    </border>
    <border>
      <left style="medium">
        <color indexed="52"/>
      </left>
      <right/>
      <top style="medium">
        <color indexed="52"/>
      </top>
      <bottom/>
      <diagonal/>
    </border>
    <border>
      <left style="medium">
        <color indexed="52"/>
      </left>
      <right/>
      <top/>
      <bottom/>
      <diagonal/>
    </border>
    <border>
      <left style="medium">
        <color indexed="52"/>
      </left>
      <right style="medium">
        <color indexed="52"/>
      </right>
      <top style="medium">
        <color indexed="52"/>
      </top>
      <bottom/>
      <diagonal/>
    </border>
    <border>
      <left style="medium">
        <color indexed="52"/>
      </left>
      <right style="medium">
        <color indexed="52"/>
      </right>
      <top/>
      <bottom style="medium">
        <color indexed="52"/>
      </bottom>
      <diagonal/>
    </border>
    <border>
      <left style="medium">
        <color indexed="42"/>
      </left>
      <right style="medium">
        <color indexed="42"/>
      </right>
      <top style="medium">
        <color indexed="42"/>
      </top>
      <bottom/>
      <diagonal/>
    </border>
    <border>
      <left style="medium">
        <color indexed="42"/>
      </left>
      <right style="medium">
        <color indexed="42"/>
      </right>
      <top/>
      <bottom style="medium">
        <color indexed="42"/>
      </bottom>
      <diagonal/>
    </border>
    <border>
      <left style="medium">
        <color indexed="52"/>
      </left>
      <right/>
      <top/>
      <bottom style="medium">
        <color indexed="52"/>
      </bottom>
      <diagonal/>
    </border>
    <border>
      <left style="medium">
        <color indexed="57"/>
      </left>
      <right/>
      <top/>
      <bottom style="medium">
        <color indexed="57"/>
      </bottom>
      <diagonal/>
    </border>
    <border>
      <left style="medium">
        <color indexed="47"/>
      </left>
      <right/>
      <top style="medium">
        <color indexed="47"/>
      </top>
      <bottom/>
      <diagonal/>
    </border>
    <border>
      <left/>
      <right/>
      <top style="medium">
        <color indexed="10"/>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s>
  <cellStyleXfs count="2">
    <xf numFmtId="0" fontId="0" fillId="0" borderId="0"/>
    <xf numFmtId="9" fontId="1" fillId="0" borderId="0" applyFont="0" applyFill="0" applyBorder="0" applyAlignment="0" applyProtection="0"/>
  </cellStyleXfs>
  <cellXfs count="344">
    <xf numFmtId="0" fontId="0" fillId="0" borderId="0" xfId="0"/>
    <xf numFmtId="0" fontId="0" fillId="0" borderId="0" xfId="0" applyBorder="1"/>
    <xf numFmtId="9" fontId="0" fillId="0" borderId="0" xfId="1" applyFont="1"/>
    <xf numFmtId="0" fontId="0" fillId="0" borderId="0" xfId="0" applyAlignment="1"/>
    <xf numFmtId="0" fontId="0" fillId="0" borderId="0" xfId="0" applyFill="1"/>
    <xf numFmtId="0" fontId="0" fillId="0" borderId="0" xfId="0" applyAlignment="1">
      <alignment vertical="top"/>
    </xf>
    <xf numFmtId="9" fontId="0" fillId="0" borderId="0" xfId="1" applyFont="1" applyBorder="1"/>
    <xf numFmtId="0" fontId="0" fillId="0" borderId="0" xfId="0" applyAlignment="1">
      <alignment horizontal="center"/>
    </xf>
    <xf numFmtId="0" fontId="0" fillId="0" borderId="0" xfId="0" applyAlignment="1">
      <alignment wrapText="1"/>
    </xf>
    <xf numFmtId="0" fontId="3" fillId="0" borderId="0" xfId="0" applyFont="1" applyAlignment="1">
      <alignment wrapText="1"/>
    </xf>
    <xf numFmtId="0" fontId="0" fillId="0" borderId="1" xfId="0" applyBorder="1"/>
    <xf numFmtId="0" fontId="8" fillId="0" borderId="2" xfId="0" applyFont="1" applyBorder="1" applyAlignment="1">
      <alignment horizontal="right" vertical="center"/>
    </xf>
    <xf numFmtId="0" fontId="9" fillId="0" borderId="3" xfId="0" applyFont="1" applyBorder="1" applyAlignment="1">
      <alignment horizontal="left" vertical="top"/>
    </xf>
    <xf numFmtId="0" fontId="0" fillId="0" borderId="1" xfId="0" applyBorder="1" applyAlignment="1"/>
    <xf numFmtId="0" fontId="2" fillId="0" borderId="4" xfId="0" applyFont="1" applyBorder="1" applyAlignment="1">
      <alignment horizontal="center" vertical="top"/>
    </xf>
    <xf numFmtId="0" fontId="3" fillId="0" borderId="5" xfId="0" applyFont="1" applyBorder="1" applyAlignment="1">
      <alignment horizontal="left" vertical="top" wrapText="1"/>
    </xf>
    <xf numFmtId="0" fontId="2" fillId="0" borderId="4" xfId="0" applyFont="1" applyBorder="1" applyAlignment="1">
      <alignment horizontal="left" vertical="top"/>
    </xf>
    <xf numFmtId="0" fontId="9" fillId="0" borderId="6" xfId="0" applyFont="1" applyBorder="1" applyAlignment="1">
      <alignment vertical="top"/>
    </xf>
    <xf numFmtId="9" fontId="0" fillId="0" borderId="0" xfId="0" applyNumberFormat="1"/>
    <xf numFmtId="0" fontId="0" fillId="2" borderId="0" xfId="0" applyFill="1" applyBorder="1"/>
    <xf numFmtId="0" fontId="0" fillId="2" borderId="1" xfId="0" applyFill="1" applyBorder="1"/>
    <xf numFmtId="0" fontId="0" fillId="2" borderId="7" xfId="0" applyFill="1" applyBorder="1"/>
    <xf numFmtId="0" fontId="0" fillId="2" borderId="5" xfId="0" applyFill="1" applyBorder="1"/>
    <xf numFmtId="0" fontId="0" fillId="0" borderId="8" xfId="0" applyBorder="1" applyAlignment="1">
      <alignment horizontal="center" vertical="top" wrapText="1"/>
    </xf>
    <xf numFmtId="0" fontId="0" fillId="0" borderId="8" xfId="0" applyBorder="1" applyAlignment="1">
      <alignment horizontal="center" vertical="center" wrapText="1"/>
    </xf>
    <xf numFmtId="9" fontId="1" fillId="0" borderId="0" xfId="1" applyFont="1" applyBorder="1" applyAlignment="1">
      <alignment horizontal="center" vertical="center"/>
    </xf>
    <xf numFmtId="0" fontId="0" fillId="0" borderId="0" xfId="0" applyBorder="1" applyAlignment="1"/>
    <xf numFmtId="0" fontId="7" fillId="0" borderId="0" xfId="0" applyFont="1" applyBorder="1" applyAlignment="1">
      <alignment vertical="center"/>
    </xf>
    <xf numFmtId="0" fontId="0" fillId="2" borderId="1" xfId="0" applyFill="1" applyBorder="1" applyAlignment="1">
      <alignment vertical="top"/>
    </xf>
    <xf numFmtId="0" fontId="0" fillId="2" borderId="0" xfId="0" applyFill="1" applyBorder="1" applyAlignment="1">
      <alignment vertical="top"/>
    </xf>
    <xf numFmtId="0" fontId="0" fillId="2" borderId="9" xfId="0" applyFill="1" applyBorder="1"/>
    <xf numFmtId="0" fontId="0" fillId="0" borderId="8" xfId="0" applyBorder="1" applyAlignment="1">
      <alignment vertical="center" wrapText="1"/>
    </xf>
    <xf numFmtId="0" fontId="4" fillId="0" borderId="0" xfId="0" applyFont="1"/>
    <xf numFmtId="0" fontId="0" fillId="0" borderId="10" xfId="0" applyBorder="1" applyAlignment="1"/>
    <xf numFmtId="9" fontId="0" fillId="0" borderId="0" xfId="0" applyNumberFormat="1" applyBorder="1" applyAlignment="1">
      <alignment vertical="center" wrapText="1"/>
    </xf>
    <xf numFmtId="9" fontId="0" fillId="0" borderId="0" xfId="0" applyNumberFormat="1" applyBorder="1" applyAlignment="1">
      <alignment wrapText="1"/>
    </xf>
    <xf numFmtId="0" fontId="3" fillId="0" borderId="3" xfId="0" applyFont="1" applyBorder="1" applyAlignment="1">
      <alignment wrapText="1"/>
    </xf>
    <xf numFmtId="0" fontId="3" fillId="0" borderId="1" xfId="0" applyFont="1" applyBorder="1" applyAlignment="1">
      <alignment wrapText="1"/>
    </xf>
    <xf numFmtId="0" fontId="3" fillId="0" borderId="11" xfId="0" applyFont="1" applyBorder="1" applyAlignment="1">
      <alignment wrapText="1"/>
    </xf>
    <xf numFmtId="9" fontId="0" fillId="0" borderId="6" xfId="0" applyNumberFormat="1" applyBorder="1" applyAlignment="1">
      <alignment vertical="center" wrapText="1"/>
    </xf>
    <xf numFmtId="9" fontId="0" fillId="0" borderId="12" xfId="0" applyNumberFormat="1" applyBorder="1" applyAlignment="1">
      <alignment vertical="center" wrapText="1"/>
    </xf>
    <xf numFmtId="9" fontId="0" fillId="0" borderId="6" xfId="0" applyNumberFormat="1" applyBorder="1" applyAlignment="1">
      <alignment wrapText="1"/>
    </xf>
    <xf numFmtId="9" fontId="0" fillId="0" borderId="12" xfId="0" applyNumberFormat="1" applyBorder="1" applyAlignment="1">
      <alignment wrapText="1"/>
    </xf>
    <xf numFmtId="9" fontId="0" fillId="0" borderId="4" xfId="0" applyNumberFormat="1" applyBorder="1" applyAlignment="1">
      <alignment wrapText="1"/>
    </xf>
    <xf numFmtId="9" fontId="0" fillId="0" borderId="5" xfId="0" applyNumberFormat="1" applyBorder="1" applyAlignment="1">
      <alignment wrapText="1"/>
    </xf>
    <xf numFmtId="9" fontId="0" fillId="0" borderId="13" xfId="0" applyNumberFormat="1" applyBorder="1" applyAlignment="1">
      <alignment wrapText="1"/>
    </xf>
    <xf numFmtId="9" fontId="0" fillId="3" borderId="6" xfId="0" applyNumberFormat="1" applyFill="1" applyBorder="1" applyAlignment="1">
      <alignment vertical="center" wrapText="1"/>
    </xf>
    <xf numFmtId="9" fontId="0" fillId="3" borderId="6" xfId="0" applyNumberFormat="1" applyFill="1" applyBorder="1" applyAlignment="1">
      <alignment wrapText="1"/>
    </xf>
    <xf numFmtId="9" fontId="3" fillId="0" borderId="1" xfId="1" applyFont="1" applyBorder="1" applyAlignment="1">
      <alignment wrapText="1"/>
    </xf>
    <xf numFmtId="9" fontId="0" fillId="0" borderId="12" xfId="0" applyNumberFormat="1" applyBorder="1"/>
    <xf numFmtId="9" fontId="0" fillId="0" borderId="0" xfId="1" applyFont="1" applyBorder="1" applyAlignment="1">
      <alignment wrapText="1"/>
    </xf>
    <xf numFmtId="9" fontId="0" fillId="0" borderId="5" xfId="1" applyFont="1" applyBorder="1"/>
    <xf numFmtId="9" fontId="0" fillId="0" borderId="13" xfId="0" applyNumberFormat="1" applyBorder="1"/>
    <xf numFmtId="9" fontId="0" fillId="0" borderId="0" xfId="0" applyNumberFormat="1" applyBorder="1"/>
    <xf numFmtId="9" fontId="0" fillId="3" borderId="6" xfId="0" applyNumberFormat="1" applyFill="1" applyBorder="1"/>
    <xf numFmtId="9" fontId="0" fillId="3" borderId="4" xfId="0" applyNumberFormat="1" applyFill="1" applyBorder="1"/>
    <xf numFmtId="0" fontId="3" fillId="0" borderId="8" xfId="0" applyFont="1" applyBorder="1" applyAlignment="1">
      <alignment wrapText="1"/>
    </xf>
    <xf numFmtId="9" fontId="0" fillId="0" borderId="5" xfId="0" applyNumberFormat="1" applyBorder="1"/>
    <xf numFmtId="0" fontId="3" fillId="0" borderId="14" xfId="0" applyFont="1" applyBorder="1" applyAlignment="1">
      <alignment wrapText="1"/>
    </xf>
    <xf numFmtId="9" fontId="0" fillId="3" borderId="15" xfId="0" applyNumberFormat="1" applyFill="1" applyBorder="1"/>
    <xf numFmtId="0" fontId="0" fillId="0" borderId="0" xfId="0" applyBorder="1" applyAlignment="1">
      <alignment horizontal="center"/>
    </xf>
    <xf numFmtId="0" fontId="10" fillId="0" borderId="16" xfId="0" applyFont="1" applyBorder="1" applyAlignment="1">
      <alignment vertical="center"/>
    </xf>
    <xf numFmtId="0" fontId="17" fillId="0" borderId="16" xfId="0" applyFont="1" applyBorder="1" applyAlignment="1">
      <alignment horizontal="right" vertical="center"/>
    </xf>
    <xf numFmtId="0" fontId="7" fillId="0" borderId="17" xfId="0" applyFont="1" applyBorder="1" applyAlignment="1">
      <alignment vertical="center"/>
    </xf>
    <xf numFmtId="0" fontId="0" fillId="2" borderId="18" xfId="0" applyFill="1" applyBorder="1"/>
    <xf numFmtId="0" fontId="0" fillId="2" borderId="19" xfId="0" applyFill="1" applyBorder="1"/>
    <xf numFmtId="0" fontId="0" fillId="0" borderId="20" xfId="0" applyBorder="1"/>
    <xf numFmtId="0" fontId="0" fillId="2" borderId="10" xfId="0" applyFill="1" applyBorder="1"/>
    <xf numFmtId="0" fontId="0" fillId="2" borderId="21" xfId="0" applyFill="1" applyBorder="1"/>
    <xf numFmtId="0" fontId="0" fillId="0" borderId="22" xfId="0" applyBorder="1"/>
    <xf numFmtId="0" fontId="0" fillId="2" borderId="23" xfId="0" applyFill="1" applyBorder="1"/>
    <xf numFmtId="0" fontId="0" fillId="0" borderId="23" xfId="0" applyBorder="1" applyAlignment="1"/>
    <xf numFmtId="9" fontId="1" fillId="0" borderId="21" xfId="1" applyFont="1" applyBorder="1" applyAlignment="1">
      <alignment horizontal="center" vertical="center"/>
    </xf>
    <xf numFmtId="0" fontId="0" fillId="0" borderId="24" xfId="0" applyBorder="1" applyAlignment="1">
      <alignment horizontal="center"/>
    </xf>
    <xf numFmtId="0" fontId="0" fillId="0" borderId="3" xfId="0" applyBorder="1" applyAlignment="1">
      <alignment vertical="center" wrapText="1"/>
    </xf>
    <xf numFmtId="0" fontId="0" fillId="0" borderId="4" xfId="0" applyBorder="1" applyAlignment="1">
      <alignment vertical="center" wrapText="1"/>
    </xf>
    <xf numFmtId="0" fontId="0" fillId="0" borderId="25" xfId="0" applyBorder="1" applyAlignment="1">
      <alignment vertical="center" wrapText="1"/>
    </xf>
    <xf numFmtId="0" fontId="0" fillId="0" borderId="25" xfId="0" applyBorder="1" applyAlignment="1">
      <alignment wrapText="1"/>
    </xf>
    <xf numFmtId="9" fontId="0" fillId="0" borderId="0" xfId="0" applyNumberFormat="1" applyBorder="1" applyAlignment="1">
      <alignment horizontal="center"/>
    </xf>
    <xf numFmtId="0" fontId="0" fillId="0" borderId="0" xfId="0" applyNumberFormat="1" applyAlignment="1">
      <alignment wrapText="1"/>
    </xf>
    <xf numFmtId="0" fontId="0" fillId="0" borderId="0" xfId="0" applyBorder="1" applyAlignment="1">
      <alignment wrapText="1"/>
    </xf>
    <xf numFmtId="0" fontId="22" fillId="0" borderId="0" xfId="0" applyFont="1"/>
    <xf numFmtId="0" fontId="27" fillId="0" borderId="0" xfId="0" applyFont="1" applyBorder="1" applyAlignment="1">
      <alignment horizontal="center" vertical="top" wrapText="1"/>
    </xf>
    <xf numFmtId="0" fontId="0" fillId="0" borderId="6" xfId="0" applyBorder="1" applyAlignment="1">
      <alignment vertical="center" wrapText="1"/>
    </xf>
    <xf numFmtId="0" fontId="0" fillId="0" borderId="6" xfId="0" applyBorder="1" applyAlignment="1">
      <alignment wrapText="1"/>
    </xf>
    <xf numFmtId="9" fontId="0" fillId="0" borderId="4" xfId="0" applyNumberFormat="1" applyBorder="1" applyAlignment="1">
      <alignment vertical="center" wrapText="1"/>
    </xf>
    <xf numFmtId="0" fontId="0" fillId="0" borderId="0" xfId="0" applyAlignment="1">
      <alignment horizontal="center" wrapText="1"/>
    </xf>
    <xf numFmtId="0" fontId="0" fillId="0" borderId="0" xfId="0" applyBorder="1" applyAlignment="1">
      <alignment vertical="center" wrapText="1"/>
    </xf>
    <xf numFmtId="0" fontId="0" fillId="0" borderId="4" xfId="0" applyBorder="1"/>
    <xf numFmtId="0" fontId="2" fillId="0" borderId="5" xfId="0" applyFont="1" applyBorder="1"/>
    <xf numFmtId="0" fontId="11" fillId="4" borderId="25" xfId="0" applyFont="1" applyFill="1" applyBorder="1"/>
    <xf numFmtId="0" fontId="32" fillId="0" borderId="26" xfId="0" applyFont="1" applyBorder="1" applyAlignment="1">
      <alignment wrapText="1"/>
    </xf>
    <xf numFmtId="9" fontId="32" fillId="0" borderId="8" xfId="0" applyNumberFormat="1" applyFont="1" applyBorder="1" applyAlignment="1">
      <alignment horizontal="center" vertical="center"/>
    </xf>
    <xf numFmtId="9" fontId="32" fillId="0" borderId="0" xfId="0" applyNumberFormat="1" applyFont="1" applyBorder="1" applyAlignment="1">
      <alignment horizontal="center" vertical="center"/>
    </xf>
    <xf numFmtId="9" fontId="32" fillId="0" borderId="27" xfId="0" applyNumberFormat="1" applyFont="1" applyBorder="1" applyAlignment="1">
      <alignment horizontal="center" vertical="center" wrapText="1"/>
    </xf>
    <xf numFmtId="9" fontId="32" fillId="0" borderId="28" xfId="0" applyNumberFormat="1" applyFont="1" applyBorder="1" applyAlignment="1">
      <alignment horizontal="center" vertical="center" wrapText="1"/>
    </xf>
    <xf numFmtId="9" fontId="2" fillId="0" borderId="2" xfId="0" applyNumberFormat="1" applyFont="1" applyBorder="1" applyAlignment="1">
      <alignment horizontal="center" vertical="center"/>
    </xf>
    <xf numFmtId="9" fontId="2" fillId="0" borderId="5" xfId="0" applyNumberFormat="1" applyFont="1" applyBorder="1" applyAlignment="1">
      <alignment horizontal="center" vertical="center"/>
    </xf>
    <xf numFmtId="0" fontId="11" fillId="5" borderId="29" xfId="0" applyNumberFormat="1" applyFont="1" applyFill="1" applyBorder="1" applyAlignment="1">
      <alignment wrapText="1"/>
    </xf>
    <xf numFmtId="0" fontId="32" fillId="0" borderId="30" xfId="0" applyNumberFormat="1" applyFont="1" applyBorder="1" applyAlignment="1">
      <alignment wrapText="1"/>
    </xf>
    <xf numFmtId="0" fontId="27" fillId="0" borderId="26" xfId="0" applyFont="1" applyBorder="1" applyAlignment="1" applyProtection="1">
      <alignment horizontal="center" vertical="top" wrapText="1"/>
    </xf>
    <xf numFmtId="0" fontId="28" fillId="0" borderId="31" xfId="0" applyFont="1" applyBorder="1" applyAlignment="1" applyProtection="1">
      <alignment horizontal="center" vertical="top" wrapText="1"/>
    </xf>
    <xf numFmtId="0" fontId="29" fillId="0" borderId="31" xfId="0" applyFont="1" applyBorder="1" applyAlignment="1" applyProtection="1">
      <alignment horizontal="center" vertical="top" wrapText="1"/>
    </xf>
    <xf numFmtId="0" fontId="30" fillId="0" borderId="31" xfId="0" applyFont="1" applyBorder="1" applyAlignment="1" applyProtection="1">
      <alignment horizontal="center" vertical="top" wrapText="1"/>
    </xf>
    <xf numFmtId="0" fontId="31" fillId="0" borderId="31" xfId="0" applyFont="1" applyBorder="1" applyAlignment="1" applyProtection="1">
      <alignment horizontal="center" vertical="top" wrapText="1"/>
    </xf>
    <xf numFmtId="0" fontId="0" fillId="0" borderId="13" xfId="0" applyBorder="1" applyAlignment="1" applyProtection="1">
      <alignment vertical="center"/>
    </xf>
    <xf numFmtId="9" fontId="21" fillId="6" borderId="5" xfId="0" applyNumberFormat="1" applyFont="1" applyFill="1" applyBorder="1" applyAlignment="1" applyProtection="1">
      <alignment horizontal="center" vertical="center"/>
    </xf>
    <xf numFmtId="9" fontId="21" fillId="7" borderId="2" xfId="0" applyNumberFormat="1" applyFont="1" applyFill="1" applyBorder="1" applyAlignment="1" applyProtection="1">
      <alignment horizontal="center" vertical="center"/>
    </xf>
    <xf numFmtId="0" fontId="0" fillId="0" borderId="11" xfId="0" applyBorder="1" applyAlignment="1" applyProtection="1">
      <alignment vertical="center" wrapText="1"/>
    </xf>
    <xf numFmtId="0" fontId="0" fillId="0" borderId="13" xfId="0" applyBorder="1" applyAlignment="1" applyProtection="1">
      <alignment vertical="center" wrapText="1"/>
    </xf>
    <xf numFmtId="0" fontId="0" fillId="0" borderId="31" xfId="0" applyBorder="1" applyAlignment="1" applyProtection="1">
      <alignment horizontal="center" vertical="center"/>
    </xf>
    <xf numFmtId="0" fontId="0" fillId="0" borderId="31" xfId="0" applyBorder="1" applyAlignment="1" applyProtection="1">
      <alignment vertical="center" wrapText="1"/>
    </xf>
    <xf numFmtId="9" fontId="0" fillId="8" borderId="31" xfId="0" applyNumberFormat="1" applyFill="1" applyBorder="1" applyAlignment="1" applyProtection="1">
      <alignment horizontal="center" vertical="center"/>
    </xf>
    <xf numFmtId="0" fontId="0" fillId="0" borderId="26" xfId="0" applyBorder="1" applyAlignment="1" applyProtection="1">
      <alignment vertical="center" wrapText="1"/>
    </xf>
    <xf numFmtId="9" fontId="21" fillId="7" borderId="31" xfId="0" applyNumberFormat="1" applyFont="1" applyFill="1" applyBorder="1" applyAlignment="1" applyProtection="1">
      <alignment horizontal="center" vertical="center"/>
    </xf>
    <xf numFmtId="0" fontId="0" fillId="0" borderId="31" xfId="0" applyBorder="1" applyAlignment="1" applyProtection="1">
      <alignment horizontal="center" vertical="center" wrapText="1"/>
    </xf>
    <xf numFmtId="9" fontId="0" fillId="8" borderId="31" xfId="0" applyNumberFormat="1" applyFill="1" applyBorder="1" applyAlignment="1" applyProtection="1">
      <alignment horizontal="center" vertical="center" wrapText="1"/>
    </xf>
    <xf numFmtId="9" fontId="21" fillId="7" borderId="31" xfId="0" applyNumberFormat="1" applyFont="1" applyFill="1" applyBorder="1" applyAlignment="1" applyProtection="1">
      <alignment horizontal="center" vertical="center" wrapText="1"/>
    </xf>
    <xf numFmtId="0" fontId="0" fillId="9" borderId="11" xfId="0" applyFill="1" applyBorder="1" applyAlignment="1" applyProtection="1">
      <alignment horizontal="center" vertical="top"/>
    </xf>
    <xf numFmtId="9" fontId="21" fillId="6" borderId="31" xfId="0" applyNumberFormat="1" applyFont="1" applyFill="1" applyBorder="1" applyAlignment="1" applyProtection="1">
      <alignment horizontal="center" vertical="center" wrapText="1"/>
    </xf>
    <xf numFmtId="9" fontId="0" fillId="9" borderId="31" xfId="0" applyNumberFormat="1" applyFill="1" applyBorder="1" applyAlignment="1" applyProtection="1">
      <alignment horizontal="center" vertical="center" wrapText="1"/>
    </xf>
    <xf numFmtId="9" fontId="21" fillId="10" borderId="2" xfId="0" applyNumberFormat="1" applyFont="1" applyFill="1" applyBorder="1" applyAlignment="1" applyProtection="1">
      <alignment horizontal="center" vertical="center"/>
    </xf>
    <xf numFmtId="9" fontId="21" fillId="10" borderId="8" xfId="0" applyNumberFormat="1" applyFont="1" applyFill="1" applyBorder="1" applyAlignment="1" applyProtection="1">
      <alignment horizontal="center" vertical="center" wrapText="1"/>
    </xf>
    <xf numFmtId="9" fontId="1" fillId="11" borderId="8" xfId="0" applyNumberFormat="1" applyFont="1" applyFill="1" applyBorder="1" applyAlignment="1" applyProtection="1">
      <alignment horizontal="center" vertical="center"/>
    </xf>
    <xf numFmtId="9" fontId="3" fillId="0" borderId="1" xfId="1" applyFont="1"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5" xfId="0" applyBorder="1" applyAlignment="1">
      <alignment horizontal="center" wrapText="1"/>
    </xf>
    <xf numFmtId="0" fontId="0" fillId="0" borderId="26" xfId="0" applyBorder="1" applyAlignment="1"/>
    <xf numFmtId="0" fontId="0" fillId="0" borderId="12" xfId="0" applyBorder="1" applyAlignment="1"/>
    <xf numFmtId="0" fontId="0" fillId="12" borderId="0" xfId="0" applyFill="1" applyBorder="1"/>
    <xf numFmtId="0" fontId="0" fillId="0" borderId="11" xfId="0" applyBorder="1" applyAlignment="1"/>
    <xf numFmtId="0" fontId="0" fillId="0" borderId="13" xfId="0" applyBorder="1" applyAlignment="1"/>
    <xf numFmtId="0" fontId="0" fillId="0" borderId="2" xfId="0" applyFill="1" applyBorder="1" applyAlignment="1" applyProtection="1">
      <alignment horizontal="center" vertical="center" wrapText="1"/>
    </xf>
    <xf numFmtId="0" fontId="0" fillId="0" borderId="2" xfId="0" applyFill="1" applyBorder="1" applyAlignment="1" applyProtection="1">
      <alignment horizontal="left" vertical="center" wrapText="1"/>
    </xf>
    <xf numFmtId="9" fontId="0" fillId="0" borderId="2" xfId="0" applyNumberFormat="1" applyFill="1" applyBorder="1" applyAlignment="1" applyProtection="1">
      <alignment horizontal="center" vertical="center" wrapText="1"/>
    </xf>
    <xf numFmtId="0" fontId="0" fillId="0" borderId="13" xfId="0" applyFill="1" applyBorder="1" applyAlignment="1" applyProtection="1">
      <alignment vertical="center" wrapText="1"/>
    </xf>
    <xf numFmtId="9" fontId="21" fillId="10" borderId="31" xfId="0" applyNumberFormat="1" applyFont="1" applyFill="1" applyBorder="1" applyAlignment="1" applyProtection="1">
      <alignment horizontal="center" vertical="center"/>
    </xf>
    <xf numFmtId="9" fontId="21" fillId="6" borderId="32" xfId="0" applyNumberFormat="1" applyFont="1" applyFill="1" applyBorder="1" applyAlignment="1" applyProtection="1">
      <alignment horizontal="center" vertical="center"/>
    </xf>
    <xf numFmtId="0" fontId="0" fillId="0" borderId="0" xfId="0" applyAlignment="1">
      <alignment horizontal="center" vertical="top"/>
    </xf>
    <xf numFmtId="0" fontId="0" fillId="0" borderId="1" xfId="0" applyBorder="1" applyAlignment="1">
      <alignment horizontal="center" vertical="top"/>
    </xf>
    <xf numFmtId="0" fontId="0" fillId="0" borderId="0" xfId="0" applyBorder="1" applyAlignment="1">
      <alignment horizontal="center" vertical="top"/>
    </xf>
    <xf numFmtId="0" fontId="3" fillId="0" borderId="0" xfId="0" applyFont="1" applyAlignment="1">
      <alignment horizontal="left" vertical="top"/>
    </xf>
    <xf numFmtId="0" fontId="0" fillId="0" borderId="0"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1" fillId="0" borderId="0" xfId="0" applyFont="1" applyBorder="1" applyAlignment="1">
      <alignment horizontal="left"/>
    </xf>
    <xf numFmtId="0" fontId="0" fillId="0" borderId="40" xfId="0" applyBorder="1" applyAlignment="1">
      <alignment horizontal="center"/>
    </xf>
    <xf numFmtId="0" fontId="0" fillId="0" borderId="41" xfId="0" applyBorder="1" applyAlignment="1">
      <alignment horizontal="center"/>
    </xf>
    <xf numFmtId="0" fontId="1" fillId="0" borderId="0" xfId="0" applyFont="1" applyBorder="1" applyAlignment="1">
      <alignment horizontal="left" wrapText="1"/>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0" fillId="0" borderId="6" xfId="0" applyBorder="1" applyAlignment="1">
      <alignment horizontal="center" vertical="top"/>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 fillId="0" borderId="3" xfId="0" applyFont="1" applyBorder="1" applyAlignment="1">
      <alignment horizontal="left" vertical="top"/>
    </xf>
    <xf numFmtId="0" fontId="2" fillId="0" borderId="6" xfId="0" applyFont="1" applyBorder="1" applyAlignment="1">
      <alignment horizontal="left" vertical="top"/>
    </xf>
    <xf numFmtId="0" fontId="0" fillId="0" borderId="1" xfId="0" applyBorder="1" applyAlignment="1">
      <alignment horizontal="center" vertical="top"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59" xfId="0" applyBorder="1" applyAlignment="1">
      <alignment horizontal="center"/>
    </xf>
    <xf numFmtId="0" fontId="9" fillId="0" borderId="3" xfId="0" applyFont="1" applyBorder="1" applyAlignment="1">
      <alignment horizontal="left" vertical="top"/>
    </xf>
    <xf numFmtId="0" fontId="9" fillId="0" borderId="6" xfId="0" applyFont="1" applyBorder="1" applyAlignment="1">
      <alignment horizontal="left" vertical="top"/>
    </xf>
    <xf numFmtId="0" fontId="9" fillId="0" borderId="4" xfId="0" applyFont="1" applyBorder="1" applyAlignment="1">
      <alignment horizontal="left" vertical="top"/>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8" xfId="0" applyBorder="1" applyAlignment="1">
      <alignment horizontal="center"/>
    </xf>
    <xf numFmtId="0" fontId="0" fillId="0" borderId="10"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7" fillId="0" borderId="69" xfId="0" applyFont="1" applyBorder="1" applyAlignment="1">
      <alignment horizontal="center" vertical="center"/>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21" xfId="0" applyBorder="1" applyAlignment="1">
      <alignment horizontal="center"/>
    </xf>
    <xf numFmtId="0" fontId="7" fillId="0" borderId="19" xfId="0" applyFont="1" applyBorder="1" applyAlignment="1">
      <alignment horizontal="center" vertical="center"/>
    </xf>
    <xf numFmtId="0" fontId="7" fillId="0" borderId="7" xfId="0" applyFont="1" applyBorder="1" applyAlignment="1">
      <alignment horizontal="center" vertical="center"/>
    </xf>
    <xf numFmtId="0" fontId="20" fillId="0" borderId="16" xfId="0" applyFont="1" applyBorder="1" applyAlignment="1">
      <alignment horizontal="right" vertical="center"/>
    </xf>
    <xf numFmtId="0" fontId="7" fillId="0" borderId="10" xfId="0" applyFont="1" applyBorder="1" applyAlignment="1">
      <alignment horizontal="center" vertical="center"/>
    </xf>
    <xf numFmtId="0" fontId="7" fillId="0" borderId="59" xfId="0" applyFont="1" applyBorder="1" applyAlignment="1">
      <alignment horizontal="center" vertical="center"/>
    </xf>
    <xf numFmtId="0" fontId="16" fillId="0" borderId="16" xfId="0" applyFont="1" applyBorder="1" applyAlignment="1">
      <alignment horizontal="right" vertical="center"/>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18" fillId="0" borderId="16" xfId="0" applyFont="1" applyBorder="1" applyAlignment="1">
      <alignment horizontal="right" vertical="center"/>
    </xf>
    <xf numFmtId="0" fontId="0" fillId="0" borderId="5" xfId="0" applyBorder="1" applyAlignment="1">
      <alignment horizontal="center"/>
    </xf>
    <xf numFmtId="9" fontId="1" fillId="0" borderId="57" xfId="1" applyFont="1" applyBorder="1" applyAlignment="1">
      <alignment horizontal="center" vertical="center"/>
    </xf>
    <xf numFmtId="9" fontId="1" fillId="0" borderId="58" xfId="1" applyFont="1" applyBorder="1" applyAlignment="1">
      <alignment horizontal="center" vertical="center"/>
    </xf>
    <xf numFmtId="9" fontId="1" fillId="0" borderId="44" xfId="1" applyFont="1" applyBorder="1" applyAlignment="1">
      <alignment horizontal="center" vertical="center"/>
    </xf>
    <xf numFmtId="9" fontId="1" fillId="0" borderId="45" xfId="1" applyFont="1" applyBorder="1" applyAlignment="1">
      <alignment horizontal="center" vertical="center"/>
    </xf>
    <xf numFmtId="9" fontId="1" fillId="0" borderId="0" xfId="1"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0" fillId="0" borderId="19" xfId="0" applyBorder="1" applyAlignment="1">
      <alignment horizontal="center"/>
    </xf>
    <xf numFmtId="0" fontId="0" fillId="0" borderId="56" xfId="0" applyBorder="1" applyAlignment="1">
      <alignment horizontal="center"/>
    </xf>
    <xf numFmtId="0" fontId="0" fillId="0" borderId="67" xfId="0" applyBorder="1" applyAlignment="1">
      <alignment horizontal="center"/>
    </xf>
    <xf numFmtId="0" fontId="0" fillId="0" borderId="20" xfId="0" applyBorder="1" applyAlignment="1">
      <alignment horizontal="center"/>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9" fontId="1" fillId="0" borderId="62" xfId="1" applyFont="1" applyBorder="1" applyAlignment="1">
      <alignment horizontal="center" vertical="center"/>
    </xf>
    <xf numFmtId="9" fontId="1" fillId="0" borderId="66" xfId="1" applyFont="1" applyBorder="1" applyAlignment="1">
      <alignment horizontal="center" vertical="center"/>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vertical="top" wrapText="1"/>
    </xf>
    <xf numFmtId="0" fontId="0" fillId="0" borderId="1" xfId="0" applyBorder="1" applyAlignment="1">
      <alignment horizontal="center" wrapText="1"/>
    </xf>
    <xf numFmtId="0" fontId="0" fillId="0" borderId="0" xfId="0" applyBorder="1" applyAlignment="1">
      <alignment horizontal="center" wrapText="1"/>
    </xf>
    <xf numFmtId="9" fontId="1" fillId="0" borderId="53" xfId="1" applyFont="1" applyBorder="1" applyAlignment="1">
      <alignment horizontal="center" vertical="center"/>
    </xf>
    <xf numFmtId="9" fontId="1" fillId="0" borderId="54" xfId="1" applyFont="1" applyBorder="1" applyAlignment="1">
      <alignment horizontal="center" vertical="center"/>
    </xf>
    <xf numFmtId="9" fontId="1" fillId="0" borderId="63" xfId="1" applyFont="1" applyBorder="1" applyAlignment="1">
      <alignment horizontal="center" vertical="center"/>
    </xf>
    <xf numFmtId="9" fontId="0" fillId="0" borderId="33" xfId="1" applyFont="1" applyBorder="1" applyAlignment="1">
      <alignment horizontal="center" vertical="center"/>
    </xf>
    <xf numFmtId="9" fontId="0" fillId="0" borderId="34" xfId="1" applyFont="1" applyBorder="1" applyAlignment="1">
      <alignment horizontal="center" vertical="center"/>
    </xf>
    <xf numFmtId="9" fontId="0" fillId="0" borderId="35" xfId="1" applyFont="1" applyBorder="1" applyAlignment="1">
      <alignment horizontal="center" vertical="center"/>
    </xf>
    <xf numFmtId="0" fontId="15" fillId="0" borderId="16" xfId="0" applyFont="1" applyBorder="1" applyAlignment="1">
      <alignment horizontal="right" vertical="center"/>
    </xf>
    <xf numFmtId="0" fontId="7" fillId="0" borderId="56" xfId="0" applyFont="1" applyBorder="1" applyAlignment="1">
      <alignment horizontal="center" vertical="center"/>
    </xf>
    <xf numFmtId="0" fontId="0" fillId="0" borderId="7" xfId="0" applyBorder="1" applyAlignment="1">
      <alignment horizontal="center"/>
    </xf>
    <xf numFmtId="0" fontId="0" fillId="0" borderId="32" xfId="0" applyBorder="1" applyAlignment="1">
      <alignment horizontal="center" vertical="top"/>
    </xf>
    <xf numFmtId="0" fontId="2" fillId="0" borderId="3" xfId="0" applyFont="1" applyBorder="1" applyAlignment="1">
      <alignment horizontal="center" vertical="top"/>
    </xf>
    <xf numFmtId="0" fontId="2" fillId="0" borderId="6" xfId="0" applyFont="1" applyBorder="1" applyAlignment="1">
      <alignment horizontal="center" vertical="top"/>
    </xf>
    <xf numFmtId="0" fontId="7" fillId="0" borderId="23" xfId="0" applyFont="1" applyBorder="1" applyAlignment="1">
      <alignment horizontal="center" vertical="center"/>
    </xf>
    <xf numFmtId="9" fontId="3" fillId="0" borderId="1" xfId="1" applyFont="1" applyBorder="1" applyAlignment="1">
      <alignment horizontal="center" vertical="top" wrapText="1"/>
    </xf>
    <xf numFmtId="9" fontId="0" fillId="0" borderId="0" xfId="1" applyFont="1" applyBorder="1" applyAlignment="1">
      <alignment horizontal="center" vertical="top" wrapText="1"/>
    </xf>
    <xf numFmtId="9" fontId="0" fillId="0" borderId="36" xfId="1" applyFont="1" applyBorder="1" applyAlignment="1">
      <alignment horizontal="center" vertical="top" wrapText="1"/>
    </xf>
    <xf numFmtId="0" fontId="0" fillId="0" borderId="4"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xf>
    <xf numFmtId="0" fontId="8" fillId="0" borderId="16" xfId="0" applyFont="1" applyBorder="1" applyAlignment="1">
      <alignment horizontal="right" vertical="center"/>
    </xf>
    <xf numFmtId="0" fontId="19" fillId="0" borderId="16" xfId="0" applyFont="1" applyBorder="1" applyAlignment="1">
      <alignment horizontal="right" vertical="center"/>
    </xf>
    <xf numFmtId="0" fontId="5" fillId="0" borderId="0" xfId="0" applyFont="1" applyAlignment="1">
      <alignment horizontal="center" vertical="top"/>
    </xf>
    <xf numFmtId="0" fontId="0" fillId="0" borderId="0" xfId="0" applyAlignment="1">
      <alignment horizontal="center"/>
    </xf>
    <xf numFmtId="0" fontId="0" fillId="0" borderId="49" xfId="0" applyFill="1" applyBorder="1" applyAlignment="1">
      <alignment horizontal="center"/>
    </xf>
    <xf numFmtId="0" fontId="0" fillId="0" borderId="49" xfId="0" applyBorder="1" applyAlignment="1">
      <alignment horizontal="center"/>
    </xf>
    <xf numFmtId="0" fontId="3" fillId="0" borderId="0" xfId="0" applyFont="1" applyAlignment="1">
      <alignment horizontal="right"/>
    </xf>
    <xf numFmtId="0" fontId="3" fillId="0" borderId="0" xfId="0" applyFont="1" applyBorder="1" applyAlignment="1">
      <alignment horizontal="right"/>
    </xf>
    <xf numFmtId="0" fontId="0" fillId="0" borderId="48" xfId="0" applyFill="1" applyBorder="1" applyAlignment="1" applyProtection="1">
      <alignment horizontal="left"/>
      <protection locked="0"/>
    </xf>
    <xf numFmtId="0" fontId="0" fillId="0" borderId="49" xfId="0" applyFill="1" applyBorder="1" applyAlignment="1" applyProtection="1">
      <alignment horizontal="left"/>
      <protection locked="0"/>
    </xf>
    <xf numFmtId="0" fontId="0" fillId="0" borderId="50" xfId="0" applyFill="1" applyBorder="1" applyAlignment="1" applyProtection="1">
      <alignment horizontal="left"/>
      <protection locked="0"/>
    </xf>
    <xf numFmtId="0" fontId="4" fillId="0" borderId="0" xfId="0" applyFont="1" applyAlignment="1">
      <alignment vertical="top" wrapText="1"/>
    </xf>
    <xf numFmtId="0" fontId="3" fillId="0" borderId="48" xfId="0" applyFont="1" applyBorder="1" applyAlignment="1" applyProtection="1">
      <alignment horizontal="left"/>
      <protection locked="0"/>
    </xf>
    <xf numFmtId="0" fontId="3" fillId="0" borderId="49" xfId="0" applyFont="1" applyBorder="1" applyAlignment="1" applyProtection="1">
      <alignment horizontal="left"/>
      <protection locked="0"/>
    </xf>
    <xf numFmtId="0" fontId="3" fillId="0" borderId="50" xfId="0" applyFont="1" applyBorder="1" applyAlignment="1" applyProtection="1">
      <alignment horizontal="left"/>
      <protection locked="0"/>
    </xf>
    <xf numFmtId="0" fontId="7" fillId="0" borderId="37" xfId="0" applyFont="1" applyBorder="1" applyAlignment="1">
      <alignment horizontal="center" vertical="center"/>
    </xf>
    <xf numFmtId="0" fontId="7" fillId="0" borderId="55" xfId="0" applyFont="1" applyBorder="1" applyAlignment="1">
      <alignment horizontal="center" vertical="center"/>
    </xf>
    <xf numFmtId="0" fontId="7" fillId="0" borderId="20" xfId="0" applyFont="1" applyBorder="1" applyAlignment="1">
      <alignment horizontal="center" vertical="center"/>
    </xf>
    <xf numFmtId="0" fontId="3" fillId="0" borderId="6" xfId="0" applyFont="1" applyBorder="1" applyAlignment="1">
      <alignment horizontal="center" vertical="top"/>
    </xf>
    <xf numFmtId="0" fontId="3" fillId="0" borderId="0" xfId="0" applyFont="1" applyBorder="1" applyAlignment="1">
      <alignment horizontal="center" vertical="top"/>
    </xf>
    <xf numFmtId="0" fontId="35" fillId="0" borderId="25" xfId="0" applyFont="1" applyBorder="1" applyAlignment="1">
      <alignment horizontal="left" vertical="top"/>
    </xf>
    <xf numFmtId="0" fontId="35" fillId="0" borderId="32" xfId="0" applyFont="1" applyBorder="1" applyAlignment="1">
      <alignment horizontal="left" vertical="top"/>
    </xf>
    <xf numFmtId="0" fontId="35" fillId="0" borderId="26" xfId="0" applyFont="1" applyBorder="1" applyAlignment="1">
      <alignment horizontal="left" vertical="top"/>
    </xf>
    <xf numFmtId="0" fontId="0" fillId="0" borderId="60" xfId="0" applyBorder="1" applyAlignment="1">
      <alignment horizontal="center"/>
    </xf>
    <xf numFmtId="0" fontId="0" fillId="0" borderId="61" xfId="0" applyBorder="1" applyAlignment="1">
      <alignment horizontal="center"/>
    </xf>
    <xf numFmtId="0" fontId="10" fillId="0" borderId="0" xfId="0" applyFont="1" applyBorder="1" applyAlignment="1">
      <alignment horizontal="center" vertical="center" wrapText="1"/>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3" fillId="0" borderId="0" xfId="0" applyFont="1" applyBorder="1" applyAlignment="1">
      <alignment horizontal="center"/>
    </xf>
    <xf numFmtId="0" fontId="0" fillId="0" borderId="52" xfId="0" applyBorder="1" applyAlignment="1">
      <alignment horizontal="center"/>
    </xf>
    <xf numFmtId="0" fontId="3" fillId="0" borderId="6" xfId="0" applyFont="1" applyBorder="1" applyAlignment="1">
      <alignment horizontal="left" vertical="top"/>
    </xf>
    <xf numFmtId="0" fontId="0" fillId="0" borderId="47" xfId="0" applyBorder="1" applyAlignment="1">
      <alignment horizontal="center"/>
    </xf>
    <xf numFmtId="0" fontId="3" fillId="0" borderId="1" xfId="0" applyFont="1" applyBorder="1" applyAlignment="1">
      <alignment horizontal="left" vertical="center"/>
    </xf>
    <xf numFmtId="0" fontId="1" fillId="0" borderId="51" xfId="0" applyFont="1" applyBorder="1" applyAlignment="1">
      <alignment horizontal="left"/>
    </xf>
    <xf numFmtId="9" fontId="0" fillId="0" borderId="33" xfId="1" applyFont="1" applyBorder="1" applyAlignment="1">
      <alignment horizontal="center"/>
    </xf>
    <xf numFmtId="9" fontId="0" fillId="0" borderId="35" xfId="1" applyFont="1" applyBorder="1" applyAlignment="1">
      <alignment horizontal="center"/>
    </xf>
    <xf numFmtId="0" fontId="0" fillId="0" borderId="0" xfId="0" applyFill="1" applyAlignment="1">
      <alignment horizontal="center"/>
    </xf>
    <xf numFmtId="9" fontId="0" fillId="0" borderId="0" xfId="1" applyFont="1" applyAlignment="1">
      <alignment horizontal="center"/>
    </xf>
    <xf numFmtId="14" fontId="0" fillId="0" borderId="48" xfId="0" applyNumberFormat="1" applyBorder="1" applyAlignment="1" applyProtection="1">
      <alignment horizontal="left"/>
      <protection locked="0"/>
    </xf>
    <xf numFmtId="0" fontId="0" fillId="0" borderId="49" xfId="0" applyBorder="1" applyAlignment="1" applyProtection="1">
      <alignment horizontal="left"/>
      <protection locked="0"/>
    </xf>
    <xf numFmtId="0" fontId="0" fillId="0" borderId="50" xfId="0" applyBorder="1" applyAlignment="1" applyProtection="1">
      <alignment horizontal="left"/>
      <protection locked="0"/>
    </xf>
    <xf numFmtId="0" fontId="0" fillId="0" borderId="48" xfId="0" applyBorder="1" applyAlignment="1" applyProtection="1">
      <alignment horizontal="left"/>
      <protection locked="0"/>
    </xf>
    <xf numFmtId="0" fontId="0" fillId="0" borderId="0" xfId="0" applyBorder="1" applyAlignment="1">
      <alignment horizontal="center" vertical="center"/>
    </xf>
    <xf numFmtId="0" fontId="0" fillId="0" borderId="46" xfId="0"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0" fontId="10" fillId="0" borderId="0" xfId="0" applyFont="1" applyBorder="1" applyAlignment="1">
      <alignment horizontal="center" vertical="center"/>
    </xf>
    <xf numFmtId="0" fontId="5" fillId="0" borderId="32" xfId="0" applyFont="1" applyBorder="1" applyAlignment="1">
      <alignment horizontal="left" vertical="center"/>
    </xf>
    <xf numFmtId="0" fontId="5" fillId="0" borderId="26" xfId="0" applyFont="1" applyBorder="1" applyAlignment="1">
      <alignment horizontal="left" vertical="center"/>
    </xf>
    <xf numFmtId="0" fontId="12" fillId="0" borderId="0" xfId="0" applyFont="1" applyAlignment="1">
      <alignment horizontal="left" vertical="center"/>
    </xf>
    <xf numFmtId="0" fontId="0" fillId="0" borderId="3" xfId="0" applyBorder="1" applyAlignment="1">
      <alignment horizontal="center"/>
    </xf>
    <xf numFmtId="0" fontId="0" fillId="0" borderId="4" xfId="0" applyBorder="1" applyAlignment="1">
      <alignment horizontal="center"/>
    </xf>
    <xf numFmtId="0" fontId="14" fillId="0" borderId="3" xfId="0" applyFont="1" applyBorder="1" applyAlignment="1">
      <alignment horizontal="left" vertical="justify"/>
    </xf>
    <xf numFmtId="0" fontId="14" fillId="0" borderId="1" xfId="0" applyFont="1" applyBorder="1" applyAlignment="1">
      <alignment horizontal="left" vertical="justify"/>
    </xf>
    <xf numFmtId="0" fontId="3" fillId="0" borderId="0" xfId="0" applyFont="1" applyAlignment="1">
      <alignment horizontal="center"/>
    </xf>
    <xf numFmtId="9" fontId="0" fillId="0" borderId="0" xfId="1" applyFont="1" applyBorder="1" applyAlignment="1">
      <alignment horizontal="center" vertical="center"/>
    </xf>
    <xf numFmtId="9" fontId="0" fillId="0" borderId="36" xfId="1" applyFont="1" applyBorder="1" applyAlignment="1">
      <alignment horizontal="center" vertical="center"/>
    </xf>
    <xf numFmtId="0" fontId="9" fillId="0" borderId="25" xfId="0" applyFont="1" applyBorder="1" applyAlignment="1">
      <alignment horizontal="center" vertical="top"/>
    </xf>
    <xf numFmtId="0" fontId="9" fillId="0" borderId="32" xfId="0" applyFont="1" applyBorder="1" applyAlignment="1">
      <alignment horizontal="center" vertical="top"/>
    </xf>
    <xf numFmtId="0" fontId="9" fillId="0" borderId="26" xfId="0" applyFont="1" applyBorder="1" applyAlignment="1">
      <alignment horizontal="center" vertical="top"/>
    </xf>
    <xf numFmtId="0" fontId="5" fillId="0" borderId="25" xfId="0" applyFont="1" applyBorder="1" applyAlignment="1" applyProtection="1">
      <alignment horizontal="left"/>
    </xf>
    <xf numFmtId="0" fontId="5" fillId="0" borderId="32" xfId="0" applyFont="1" applyBorder="1" applyAlignment="1" applyProtection="1">
      <alignment horizontal="left"/>
    </xf>
    <xf numFmtId="0" fontId="5" fillId="0" borderId="26" xfId="0" applyFont="1" applyBorder="1" applyAlignment="1" applyProtection="1">
      <alignment horizontal="left"/>
    </xf>
    <xf numFmtId="0" fontId="0" fillId="0" borderId="8" xfId="0" applyBorder="1" applyAlignment="1" applyProtection="1">
      <alignment horizontal="center" vertical="center"/>
    </xf>
    <xf numFmtId="0" fontId="0" fillId="0" borderId="2" xfId="0" applyBorder="1" applyAlignment="1" applyProtection="1">
      <alignment horizontal="center" vertical="center"/>
    </xf>
    <xf numFmtId="0" fontId="3" fillId="0" borderId="71" xfId="0" applyFont="1" applyBorder="1" applyAlignment="1" applyProtection="1">
      <alignment horizontal="center" vertical="center" wrapText="1"/>
    </xf>
    <xf numFmtId="0" fontId="3" fillId="0" borderId="72" xfId="0" applyFont="1" applyBorder="1" applyAlignment="1" applyProtection="1">
      <alignment horizontal="center" vertical="center" wrapText="1"/>
    </xf>
    <xf numFmtId="0" fontId="3" fillId="0" borderId="7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70"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8" borderId="70"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9" fontId="0" fillId="8" borderId="8" xfId="0" applyNumberFormat="1" applyFill="1" applyBorder="1" applyAlignment="1" applyProtection="1">
      <alignment horizontal="center" vertical="center"/>
    </xf>
    <xf numFmtId="9" fontId="0" fillId="8" borderId="2" xfId="0" applyNumberFormat="1" applyFill="1" applyBorder="1" applyAlignment="1" applyProtection="1">
      <alignment horizontal="center" vertical="center"/>
    </xf>
    <xf numFmtId="0" fontId="0" fillId="0" borderId="8" xfId="0"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8"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13" xfId="0" applyFill="1" applyBorder="1" applyAlignment="1" applyProtection="1">
      <alignment horizontal="center" vertical="center"/>
    </xf>
    <xf numFmtId="14" fontId="5" fillId="0" borderId="25" xfId="0" applyNumberFormat="1" applyFont="1" applyBorder="1" applyAlignment="1" applyProtection="1">
      <alignment horizontal="left"/>
    </xf>
    <xf numFmtId="0" fontId="5" fillId="0" borderId="32" xfId="0" applyFont="1" applyBorder="1" applyAlignment="1" applyProtection="1">
      <alignment horizontal="center"/>
    </xf>
    <xf numFmtId="0" fontId="5" fillId="0" borderId="26" xfId="0" applyFont="1" applyBorder="1" applyAlignment="1" applyProtection="1">
      <alignment horizontal="center"/>
    </xf>
    <xf numFmtId="0" fontId="5" fillId="0" borderId="25" xfId="0" applyFont="1" applyBorder="1" applyAlignment="1" applyProtection="1">
      <alignment horizontal="center"/>
    </xf>
    <xf numFmtId="0" fontId="0" fillId="0" borderId="29" xfId="0" applyBorder="1" applyAlignment="1" applyProtection="1">
      <alignment horizontal="center"/>
    </xf>
    <xf numFmtId="0" fontId="0" fillId="0" borderId="28" xfId="0" applyBorder="1" applyAlignment="1" applyProtection="1">
      <alignment horizontal="center"/>
    </xf>
    <xf numFmtId="0" fontId="0" fillId="0" borderId="30" xfId="0" applyBorder="1" applyAlignment="1" applyProtection="1">
      <alignment horizontal="center"/>
    </xf>
    <xf numFmtId="9" fontId="0" fillId="8" borderId="8" xfId="0" applyNumberFormat="1" applyFill="1" applyBorder="1" applyAlignment="1" applyProtection="1">
      <alignment horizontal="center" vertical="center" wrapText="1"/>
    </xf>
    <xf numFmtId="9" fontId="0" fillId="8" borderId="2" xfId="0" applyNumberFormat="1" applyFill="1" applyBorder="1" applyAlignment="1" applyProtection="1">
      <alignment horizontal="center" vertical="center" wrapText="1"/>
    </xf>
    <xf numFmtId="0" fontId="3" fillId="0" borderId="25" xfId="0" applyFont="1" applyFill="1" applyBorder="1" applyAlignment="1" applyProtection="1">
      <alignment horizontal="center" wrapText="1"/>
    </xf>
    <xf numFmtId="0" fontId="0" fillId="0" borderId="32" xfId="0" applyFill="1" applyBorder="1" applyAlignment="1" applyProtection="1">
      <alignment horizontal="center" wrapText="1"/>
    </xf>
    <xf numFmtId="0" fontId="0" fillId="0" borderId="26" xfId="0" applyFill="1" applyBorder="1" applyAlignment="1" applyProtection="1">
      <alignment horizontal="center" wrapText="1"/>
    </xf>
    <xf numFmtId="0" fontId="22" fillId="0" borderId="6" xfId="0" applyFont="1" applyBorder="1" applyAlignment="1">
      <alignment horizontal="left"/>
    </xf>
    <xf numFmtId="0" fontId="22" fillId="0" borderId="0" xfId="0" applyFont="1" applyBorder="1" applyAlignment="1">
      <alignment horizontal="left"/>
    </xf>
    <xf numFmtId="0" fontId="11" fillId="0" borderId="25" xfId="0" applyFont="1" applyBorder="1" applyAlignment="1">
      <alignment horizontal="center"/>
    </xf>
    <xf numFmtId="0" fontId="11" fillId="0" borderId="26" xfId="0" applyFont="1" applyBorder="1" applyAlignment="1">
      <alignment horizontal="center"/>
    </xf>
    <xf numFmtId="0" fontId="22" fillId="0" borderId="0" xfId="0" applyFont="1" applyAlignment="1">
      <alignment horizontal="left"/>
    </xf>
    <xf numFmtId="14" fontId="22" fillId="0" borderId="0" xfId="0" applyNumberFormat="1" applyFont="1" applyAlignment="1" applyProtection="1">
      <alignment horizontal="left"/>
    </xf>
    <xf numFmtId="0" fontId="22" fillId="0" borderId="0" xfId="0" applyFont="1" applyAlignment="1" applyProtection="1">
      <alignment horizontal="left"/>
    </xf>
    <xf numFmtId="0" fontId="11" fillId="0" borderId="6" xfId="0" applyFont="1" applyBorder="1" applyAlignment="1">
      <alignment horizontal="center"/>
    </xf>
    <xf numFmtId="0" fontId="11" fillId="0" borderId="0" xfId="0" applyFont="1" applyBorder="1" applyAlignment="1">
      <alignment horizontal="center"/>
    </xf>
  </cellXfs>
  <cellStyles count="2">
    <cellStyle name="Procent" xfId="1" builtinId="5"/>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D00000"/>
      <rgbColor rgb="00008000"/>
      <rgbColor rgb="00000080"/>
      <rgbColor rgb="00808000"/>
      <rgbColor rgb="00800080"/>
      <rgbColor rgb="00008080"/>
      <rgbColor rgb="00C0C0C0"/>
      <rgbColor rgb="00DDDDDD"/>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33"/>
      <rgbColor rgb="00FFFF99"/>
      <rgbColor rgb="0099CCFF"/>
      <rgbColor rgb="00FF99CC"/>
      <rgbColor rgb="00CC99FF"/>
      <rgbColor rgb="00E68900"/>
      <rgbColor rgb="003366FF"/>
      <rgbColor rgb="0033CCCC"/>
      <rgbColor rgb="0099CC00"/>
      <rgbColor rgb="00FFCC00"/>
      <rgbColor rgb="00FF5E08"/>
      <rgbColor rgb="00FF781D"/>
      <rgbColor rgb="00666699"/>
      <rgbColor rgb="00969696"/>
      <rgbColor rgb="00003366"/>
      <rgbColor rgb="0000CC0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25" b="1" i="0" u="none" strike="noStrike" baseline="0">
                <a:solidFill>
                  <a:srgbClr val="000000"/>
                </a:solidFill>
                <a:latin typeface="Arial"/>
                <a:ea typeface="Arial"/>
                <a:cs typeface="Arial"/>
              </a:defRPr>
            </a:pPr>
            <a:r>
              <a:t>Zorgzwaarte van zorgtaken opgesplitst in een deel "volgens de praktijkrichtlijnen" en een deel "niet volgens de praktijkrichtlijnen"</a:t>
            </a:r>
          </a:p>
        </c:rich>
      </c:tx>
      <c:layout>
        <c:manualLayout>
          <c:xMode val="edge"/>
          <c:yMode val="edge"/>
          <c:x val="0.16666682501791347"/>
          <c:y val="2.7331189710610933E-2"/>
        </c:manualLayout>
      </c:layout>
      <c:overlay val="0"/>
      <c:spPr>
        <a:noFill/>
        <a:ln w="25400">
          <a:noFill/>
        </a:ln>
      </c:spPr>
    </c:title>
    <c:autoTitleDeleted val="0"/>
    <c:plotArea>
      <c:layout>
        <c:manualLayout>
          <c:layoutTarget val="inner"/>
          <c:xMode val="edge"/>
          <c:yMode val="edge"/>
          <c:x val="0.17948731167464391"/>
          <c:y val="0.22347284424051403"/>
          <c:w val="0.62518899738773026"/>
          <c:h val="0.73311954657319711"/>
        </c:manualLayout>
      </c:layout>
      <c:barChart>
        <c:barDir val="col"/>
        <c:grouping val="stacked"/>
        <c:varyColors val="0"/>
        <c:ser>
          <c:idx val="1"/>
          <c:order val="0"/>
          <c:tx>
            <c:v>% clienten (van het totaal aantal clienten) bij wie de handelingen voor een zorgtaak NIET volgens de Praktijkrichtlijnen worden uitgevoerd</c:v>
          </c:tx>
          <c:spPr>
            <a:solidFill>
              <a:srgbClr val="FF0000"/>
            </a:solidFill>
            <a:ln w="12700">
              <a:solidFill>
                <a:srgbClr val="000000"/>
              </a:solidFill>
              <a:prstDash val="solid"/>
            </a:ln>
          </c:spPr>
          <c:invertIfNegative val="0"/>
          <c:cat>
            <c:multiLvlStrRef>
              <c:f>tabel!$N$7:$N$18</c:f>
            </c:multiLvlStrRef>
          </c:cat>
          <c:val>
            <c:numRef>
              <c:f>grafiek!$C$53:$M$53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v>% clienten (van het totaal aantal clienten) bij wie de handelingen voor een zorgtaak volgens de Praktijkrichtlijnen worden uitgevoerd</c:v>
          </c:tx>
          <c:spPr>
            <a:pattFill prst="wdUp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00FF00" mc:Ignorable="a14" a14:legacySpreadsheetColorIndex="11"/>
              </a:bgClr>
            </a:pattFill>
            <a:ln w="12700">
              <a:solidFill>
                <a:srgbClr val="000000"/>
              </a:solidFill>
              <a:prstDash val="solid"/>
            </a:ln>
          </c:spPr>
          <c:invertIfNegative val="0"/>
          <c:cat>
            <c:multiLvlStrRef>
              <c:f>tabel!$N$7:$N$18</c:f>
            </c:multiLvlStrRef>
          </c:cat>
          <c:val>
            <c:numRef>
              <c:f>grafiek!$C$52:$M$52</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70"/>
        <c:overlap val="100"/>
        <c:axId val="90166016"/>
        <c:axId val="90167552"/>
      </c:barChart>
      <c:catAx>
        <c:axId val="90166016"/>
        <c:scaling>
          <c:orientation val="minMax"/>
        </c:scaling>
        <c:delete val="1"/>
        <c:axPos val="b"/>
        <c:majorTickMark val="out"/>
        <c:minorTickMark val="none"/>
        <c:tickLblPos val="nextTo"/>
        <c:crossAx val="90167552"/>
        <c:crosses val="autoZero"/>
        <c:auto val="1"/>
        <c:lblAlgn val="ctr"/>
        <c:lblOffset val="100"/>
        <c:noMultiLvlLbl val="0"/>
      </c:catAx>
      <c:valAx>
        <c:axId val="90167552"/>
        <c:scaling>
          <c:orientation val="minMax"/>
          <c:max val="1"/>
        </c:scaling>
        <c:delete val="0"/>
        <c:axPos val="l"/>
        <c:majorGridlines>
          <c:spPr>
            <a:ln w="3175">
              <a:solidFill>
                <a:srgbClr val="000000"/>
              </a:solidFill>
              <a:prstDash val="solid"/>
            </a:ln>
          </c:spPr>
        </c:majorGridlines>
        <c:title>
          <c:tx>
            <c:rich>
              <a:bodyPr/>
              <a:lstStyle/>
              <a:p>
                <a:pPr>
                  <a:defRPr sz="1500" b="1" i="0" u="none" strike="noStrike" baseline="0">
                    <a:solidFill>
                      <a:srgbClr val="000000"/>
                    </a:solidFill>
                    <a:latin typeface="Arial"/>
                    <a:ea typeface="Arial"/>
                    <a:cs typeface="Arial"/>
                  </a:defRPr>
                </a:pPr>
                <a:r>
                  <a:t>totale hoogte balk=zorgzwaaarte</a:t>
                </a:r>
              </a:p>
            </c:rich>
          </c:tx>
          <c:layout>
            <c:manualLayout>
              <c:xMode val="edge"/>
              <c:yMode val="edge"/>
              <c:x val="8.1448042976528384E-2"/>
              <c:y val="0.3344054822729152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75" b="0" i="0" u="none" strike="noStrike" baseline="0">
                <a:solidFill>
                  <a:srgbClr val="000000"/>
                </a:solidFill>
                <a:latin typeface="Arial"/>
                <a:ea typeface="Arial"/>
                <a:cs typeface="Arial"/>
              </a:defRPr>
            </a:pPr>
            <a:endParaRPr lang="nl-NL"/>
          </a:p>
        </c:txPr>
        <c:crossAx val="90166016"/>
        <c:crosses val="autoZero"/>
        <c:crossBetween val="between"/>
      </c:valAx>
      <c:spPr>
        <a:noFill/>
        <a:ln w="3175">
          <a:solidFill>
            <a:srgbClr val="000000"/>
          </a:solidFill>
          <a:prstDash val="solid"/>
        </a:ln>
      </c:spPr>
    </c:plotArea>
    <c:legend>
      <c:legendPos val="r"/>
      <c:layout>
        <c:manualLayout>
          <c:xMode val="edge"/>
          <c:yMode val="edge"/>
          <c:wMode val="edge"/>
          <c:hMode val="edge"/>
          <c:x val="0.80844708891026629"/>
          <c:y val="0.41479133436294741"/>
          <c:w val="0.99245931362652062"/>
          <c:h val="0.95016144686094295"/>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2225" b="0" i="0" u="none" strike="noStrike" baseline="0">
          <a:solidFill>
            <a:srgbClr val="000000"/>
          </a:solidFill>
          <a:latin typeface="Arial"/>
          <a:ea typeface="Arial"/>
          <a:cs typeface="Arial"/>
        </a:defRPr>
      </a:pPr>
      <a:endParaRPr lang="nl-NL"/>
    </a:p>
  </c:txPr>
  <c:printSettings>
    <c:headerFooter alignWithMargins="0"/>
    <c:pageMargins b="1" l="0.75" r="0.75" t="1" header="0.5" footer="0.5"/>
    <c:pageSetup paperSize="9" orientation="landscape" horizontalDpi="-3"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5" Type="http://schemas.openxmlformats.org/officeDocument/2006/relationships/image" Target="../media/image13.png"/><Relationship Id="rId4" Type="http://schemas.openxmlformats.org/officeDocument/2006/relationships/image" Target="../media/image1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4.w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190500</xdr:colOff>
      <xdr:row>11</xdr:row>
      <xdr:rowOff>0</xdr:rowOff>
    </xdr:from>
    <xdr:to>
      <xdr:col>5</xdr:col>
      <xdr:colOff>390525</xdr:colOff>
      <xdr:row>11</xdr:row>
      <xdr:rowOff>333375</xdr:rowOff>
    </xdr:to>
    <xdr:sp macro="" textlink="">
      <xdr:nvSpPr>
        <xdr:cNvPr id="1098" name="AutoShape 4"/>
        <xdr:cNvSpPr>
          <a:spLocks noChangeArrowheads="1"/>
        </xdr:cNvSpPr>
      </xdr:nvSpPr>
      <xdr:spPr bwMode="auto">
        <a:xfrm>
          <a:off x="2743200" y="3590925"/>
          <a:ext cx="200025" cy="333375"/>
        </a:xfrm>
        <a:prstGeom prst="downArrow">
          <a:avLst>
            <a:gd name="adj1" fmla="val 50000"/>
            <a:gd name="adj2" fmla="val 41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123825</xdr:colOff>
      <xdr:row>11</xdr:row>
      <xdr:rowOff>0</xdr:rowOff>
    </xdr:from>
    <xdr:to>
      <xdr:col>9</xdr:col>
      <xdr:colOff>323850</xdr:colOff>
      <xdr:row>11</xdr:row>
      <xdr:rowOff>333375</xdr:rowOff>
    </xdr:to>
    <xdr:sp macro="" textlink="">
      <xdr:nvSpPr>
        <xdr:cNvPr id="1099" name="AutoShape 5"/>
        <xdr:cNvSpPr>
          <a:spLocks noChangeArrowheads="1"/>
        </xdr:cNvSpPr>
      </xdr:nvSpPr>
      <xdr:spPr bwMode="auto">
        <a:xfrm>
          <a:off x="4067175" y="3590925"/>
          <a:ext cx="200025" cy="333375"/>
        </a:xfrm>
        <a:prstGeom prst="downArrow">
          <a:avLst>
            <a:gd name="adj1" fmla="val 50000"/>
            <a:gd name="adj2" fmla="val 41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180975</xdr:colOff>
      <xdr:row>11</xdr:row>
      <xdr:rowOff>9525</xdr:rowOff>
    </xdr:from>
    <xdr:to>
      <xdr:col>13</xdr:col>
      <xdr:colOff>381000</xdr:colOff>
      <xdr:row>11</xdr:row>
      <xdr:rowOff>342900</xdr:rowOff>
    </xdr:to>
    <xdr:sp macro="" textlink="">
      <xdr:nvSpPr>
        <xdr:cNvPr id="1100" name="AutoShape 6"/>
        <xdr:cNvSpPr>
          <a:spLocks noChangeArrowheads="1"/>
        </xdr:cNvSpPr>
      </xdr:nvSpPr>
      <xdr:spPr bwMode="auto">
        <a:xfrm>
          <a:off x="5648325" y="3600450"/>
          <a:ext cx="200025" cy="333375"/>
        </a:xfrm>
        <a:prstGeom prst="downArrow">
          <a:avLst>
            <a:gd name="adj1" fmla="val 50000"/>
            <a:gd name="adj2" fmla="val 41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295275</xdr:colOff>
      <xdr:row>11</xdr:row>
      <xdr:rowOff>9525</xdr:rowOff>
    </xdr:from>
    <xdr:to>
      <xdr:col>21</xdr:col>
      <xdr:colOff>381000</xdr:colOff>
      <xdr:row>12</xdr:row>
      <xdr:rowOff>0</xdr:rowOff>
    </xdr:to>
    <xdr:sp macro="" textlink="">
      <xdr:nvSpPr>
        <xdr:cNvPr id="1101" name="AutoShape 8"/>
        <xdr:cNvSpPr>
          <a:spLocks noChangeArrowheads="1"/>
        </xdr:cNvSpPr>
      </xdr:nvSpPr>
      <xdr:spPr bwMode="auto">
        <a:xfrm>
          <a:off x="8601075" y="3600450"/>
          <a:ext cx="85725" cy="352425"/>
        </a:xfrm>
        <a:prstGeom prst="downArrow">
          <a:avLst>
            <a:gd name="adj1" fmla="val 50000"/>
            <a:gd name="adj2" fmla="val 1027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257175</xdr:colOff>
      <xdr:row>11</xdr:row>
      <xdr:rowOff>28575</xdr:rowOff>
    </xdr:from>
    <xdr:to>
      <xdr:col>24</xdr:col>
      <xdr:colOff>333375</xdr:colOff>
      <xdr:row>12</xdr:row>
      <xdr:rowOff>0</xdr:rowOff>
    </xdr:to>
    <xdr:sp macro="" textlink="">
      <xdr:nvSpPr>
        <xdr:cNvPr id="1102" name="AutoShape 18"/>
        <xdr:cNvSpPr>
          <a:spLocks noChangeArrowheads="1"/>
        </xdr:cNvSpPr>
      </xdr:nvSpPr>
      <xdr:spPr bwMode="auto">
        <a:xfrm>
          <a:off x="9553575" y="3619500"/>
          <a:ext cx="76200" cy="333375"/>
        </a:xfrm>
        <a:prstGeom prst="downArrow">
          <a:avLst>
            <a:gd name="adj1" fmla="val 50000"/>
            <a:gd name="adj2" fmla="val 1093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228600</xdr:colOff>
      <xdr:row>11</xdr:row>
      <xdr:rowOff>0</xdr:rowOff>
    </xdr:from>
    <xdr:to>
      <xdr:col>17</xdr:col>
      <xdr:colOff>342900</xdr:colOff>
      <xdr:row>12</xdr:row>
      <xdr:rowOff>28575</xdr:rowOff>
    </xdr:to>
    <xdr:pic>
      <xdr:nvPicPr>
        <xdr:cNvPr id="1103"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3590925"/>
          <a:ext cx="114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361950</xdr:colOff>
      <xdr:row>107</xdr:row>
      <xdr:rowOff>9525</xdr:rowOff>
    </xdr:from>
    <xdr:to>
      <xdr:col>24</xdr:col>
      <xdr:colOff>552450</xdr:colOff>
      <xdr:row>116</xdr:row>
      <xdr:rowOff>47625</xdr:rowOff>
    </xdr:to>
    <xdr:pic>
      <xdr:nvPicPr>
        <xdr:cNvPr id="1104" name="Picture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67750" y="18678525"/>
          <a:ext cx="11811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0</xdr:row>
      <xdr:rowOff>0</xdr:rowOff>
    </xdr:from>
    <xdr:to>
      <xdr:col>24</xdr:col>
      <xdr:colOff>447675</xdr:colOff>
      <xdr:row>2</xdr:row>
      <xdr:rowOff>276225</xdr:rowOff>
    </xdr:to>
    <xdr:pic>
      <xdr:nvPicPr>
        <xdr:cNvPr id="1105" name="Picture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43725" y="0"/>
          <a:ext cx="2800350" cy="8953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123825</xdr:colOff>
      <xdr:row>9</xdr:row>
      <xdr:rowOff>66675</xdr:rowOff>
    </xdr:from>
    <xdr:to>
      <xdr:col>1</xdr:col>
      <xdr:colOff>1228725</xdr:colOff>
      <xdr:row>10</xdr:row>
      <xdr:rowOff>9525</xdr:rowOff>
    </xdr:to>
    <xdr:pic>
      <xdr:nvPicPr>
        <xdr:cNvPr id="1106" name="Picture 38" descr="picto-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52425" y="1933575"/>
          <a:ext cx="11049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123825</xdr:colOff>
      <xdr:row>9</xdr:row>
      <xdr:rowOff>66675</xdr:rowOff>
    </xdr:from>
    <xdr:to>
      <xdr:col>7</xdr:col>
      <xdr:colOff>190500</xdr:colOff>
      <xdr:row>10</xdr:row>
      <xdr:rowOff>9525</xdr:rowOff>
    </xdr:to>
    <xdr:pic>
      <xdr:nvPicPr>
        <xdr:cNvPr id="1107" name="Picture 39" descr="picto-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47925" y="1933575"/>
          <a:ext cx="11049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9</xdr:row>
      <xdr:rowOff>76200</xdr:rowOff>
    </xdr:from>
    <xdr:to>
      <xdr:col>13</xdr:col>
      <xdr:colOff>200025</xdr:colOff>
      <xdr:row>10</xdr:row>
      <xdr:rowOff>9525</xdr:rowOff>
    </xdr:to>
    <xdr:pic>
      <xdr:nvPicPr>
        <xdr:cNvPr id="1108" name="Picture 40" descr="picto-3"/>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610100" y="1943100"/>
          <a:ext cx="105727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295275</xdr:colOff>
      <xdr:row>9</xdr:row>
      <xdr:rowOff>66675</xdr:rowOff>
    </xdr:from>
    <xdr:to>
      <xdr:col>18</xdr:col>
      <xdr:colOff>238125</xdr:colOff>
      <xdr:row>10</xdr:row>
      <xdr:rowOff>9525</xdr:rowOff>
    </xdr:to>
    <xdr:pic>
      <xdr:nvPicPr>
        <xdr:cNvPr id="1109" name="Picture 41" descr="picto-4"/>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696075" y="1933575"/>
          <a:ext cx="10953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466725</xdr:colOff>
      <xdr:row>9</xdr:row>
      <xdr:rowOff>66675</xdr:rowOff>
    </xdr:from>
    <xdr:to>
      <xdr:col>24</xdr:col>
      <xdr:colOff>590550</xdr:colOff>
      <xdr:row>10</xdr:row>
      <xdr:rowOff>9525</xdr:rowOff>
    </xdr:to>
    <xdr:pic>
      <xdr:nvPicPr>
        <xdr:cNvPr id="1110" name="Picture 42" descr="picto-5"/>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772525" y="1933575"/>
          <a:ext cx="11144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xdr:colOff>
      <xdr:row>5</xdr:row>
      <xdr:rowOff>295275</xdr:rowOff>
    </xdr:from>
    <xdr:to>
      <xdr:col>4</xdr:col>
      <xdr:colOff>781050</xdr:colOff>
      <xdr:row>5</xdr:row>
      <xdr:rowOff>1057275</xdr:rowOff>
    </xdr:to>
    <xdr:pic>
      <xdr:nvPicPr>
        <xdr:cNvPr id="9228" name="Picture 1" descr="pict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05425" y="204787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5</xdr:row>
      <xdr:rowOff>295275</xdr:rowOff>
    </xdr:from>
    <xdr:to>
      <xdr:col>5</xdr:col>
      <xdr:colOff>781050</xdr:colOff>
      <xdr:row>5</xdr:row>
      <xdr:rowOff>1066800</xdr:rowOff>
    </xdr:to>
    <xdr:pic>
      <xdr:nvPicPr>
        <xdr:cNvPr id="9229" name="Picture 2" descr="picto-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86475" y="2047875"/>
          <a:ext cx="7715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xdr:colOff>
      <xdr:row>5</xdr:row>
      <xdr:rowOff>295275</xdr:rowOff>
    </xdr:from>
    <xdr:to>
      <xdr:col>6</xdr:col>
      <xdr:colOff>781050</xdr:colOff>
      <xdr:row>5</xdr:row>
      <xdr:rowOff>1057275</xdr:rowOff>
    </xdr:to>
    <xdr:pic>
      <xdr:nvPicPr>
        <xdr:cNvPr id="9230" name="Picture 3" descr="picto-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86575" y="204787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xdr:colOff>
      <xdr:row>5</xdr:row>
      <xdr:rowOff>295275</xdr:rowOff>
    </xdr:from>
    <xdr:to>
      <xdr:col>7</xdr:col>
      <xdr:colOff>781050</xdr:colOff>
      <xdr:row>5</xdr:row>
      <xdr:rowOff>1057275</xdr:rowOff>
    </xdr:to>
    <xdr:pic>
      <xdr:nvPicPr>
        <xdr:cNvPr id="9231" name="Picture 4" descr="picto-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77150" y="204787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19050</xdr:colOff>
      <xdr:row>5</xdr:row>
      <xdr:rowOff>295275</xdr:rowOff>
    </xdr:from>
    <xdr:to>
      <xdr:col>8</xdr:col>
      <xdr:colOff>781050</xdr:colOff>
      <xdr:row>5</xdr:row>
      <xdr:rowOff>1057275</xdr:rowOff>
    </xdr:to>
    <xdr:pic>
      <xdr:nvPicPr>
        <xdr:cNvPr id="9232" name="Picture 5" descr="picto-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467725" y="204787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5</xdr:row>
      <xdr:rowOff>0</xdr:rowOff>
    </xdr:from>
    <xdr:to>
      <xdr:col>16</xdr:col>
      <xdr:colOff>123825</xdr:colOff>
      <xdr:row>50</xdr:row>
      <xdr:rowOff>161925</xdr:rowOff>
    </xdr:to>
    <xdr:graphicFrame macro="">
      <xdr:nvGraphicFramePr>
        <xdr:cNvPr id="2060"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304800</xdr:colOff>
      <xdr:row>3</xdr:row>
      <xdr:rowOff>38100</xdr:rowOff>
    </xdr:from>
    <xdr:to>
      <xdr:col>17</xdr:col>
      <xdr:colOff>238125</xdr:colOff>
      <xdr:row>32</xdr:row>
      <xdr:rowOff>85725</xdr:rowOff>
    </xdr:to>
    <xdr:pic>
      <xdr:nvPicPr>
        <xdr:cNvPr id="2061"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91875" y="933450"/>
          <a:ext cx="2181225"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561975</xdr:colOff>
      <xdr:row>16</xdr:row>
      <xdr:rowOff>123825</xdr:rowOff>
    </xdr:from>
    <xdr:to>
      <xdr:col>16</xdr:col>
      <xdr:colOff>571500</xdr:colOff>
      <xdr:row>21</xdr:row>
      <xdr:rowOff>152400</xdr:rowOff>
    </xdr:to>
    <xdr:sp macro="" textlink="">
      <xdr:nvSpPr>
        <xdr:cNvPr id="2056" name="Text Box 8"/>
        <xdr:cNvSpPr txBox="1">
          <a:spLocks noChangeArrowheads="1"/>
        </xdr:cNvSpPr>
      </xdr:nvSpPr>
      <xdr:spPr bwMode="auto">
        <a:xfrm>
          <a:off x="11449050" y="1504950"/>
          <a:ext cx="1666875" cy="8382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nl-NL" sz="1000" b="1" i="0" u="none" strike="noStrike" baseline="0">
              <a:solidFill>
                <a:srgbClr val="FF0000"/>
              </a:solidFill>
              <a:latin typeface="Arial"/>
              <a:cs typeface="Arial"/>
            </a:rPr>
            <a:t>De gestreepte delen geven aan hoe goed je</a:t>
          </a:r>
        </a:p>
        <a:p>
          <a:pPr algn="ctr" rtl="0">
            <a:defRPr sz="1000"/>
          </a:pPr>
          <a:r>
            <a:rPr lang="nl-NL" sz="1000" b="1" i="0" u="none" strike="noStrike" baseline="0">
              <a:solidFill>
                <a:srgbClr val="FF0000"/>
              </a:solidFill>
              <a:latin typeface="Arial"/>
              <a:cs typeface="Arial"/>
            </a:rPr>
            <a:t> op weg bent. De rode delen verdienen nog aandacht. </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24"/>
  <sheetViews>
    <sheetView tabSelected="1" zoomScale="88" zoomScaleNormal="75" workbookViewId="0">
      <selection activeCell="F17" sqref="F17:F18"/>
    </sheetView>
  </sheetViews>
  <sheetFormatPr defaultColWidth="8.85546875" defaultRowHeight="12.75" x14ac:dyDescent="0.2"/>
  <cols>
    <col min="1" max="1" width="3.42578125" style="5" customWidth="1"/>
    <col min="2" max="2" width="20.140625" customWidth="1"/>
    <col min="3" max="3" width="8.85546875" customWidth="1"/>
    <col min="4" max="4" width="2.42578125" customWidth="1"/>
    <col min="5" max="5" width="3.42578125" customWidth="1"/>
    <col min="6" max="6" width="8.140625" customWidth="1"/>
    <col min="7" max="7" width="4" customWidth="1"/>
    <col min="8" max="8" width="3.28515625" customWidth="1"/>
    <col min="9" max="9" width="5.42578125" customWidth="1"/>
    <col min="10" max="10" width="8.85546875" customWidth="1"/>
    <col min="11" max="11" width="6.42578125" customWidth="1"/>
    <col min="12" max="12" width="3.42578125" customWidth="1"/>
    <col min="13" max="13" width="4.140625" customWidth="1"/>
    <col min="14" max="14" width="8.85546875" customWidth="1"/>
    <col min="15" max="15" width="4.7109375" customWidth="1"/>
    <col min="16" max="16" width="0.42578125" style="4" customWidth="1"/>
    <col min="17" max="17" width="8.140625" customWidth="1"/>
    <col min="18" max="18" width="9.140625" style="2" customWidth="1"/>
    <col min="19" max="19" width="5.42578125" customWidth="1"/>
    <col min="20" max="20" width="3" customWidth="1"/>
    <col min="21" max="21" width="2.85546875" customWidth="1"/>
    <col min="22" max="22" width="9.140625" style="2" customWidth="1"/>
    <col min="23" max="24" width="2.85546875" customWidth="1"/>
    <col min="25" max="25" width="12.85546875" style="2" customWidth="1"/>
    <col min="26" max="26" width="1.140625" customWidth="1"/>
  </cols>
  <sheetData>
    <row r="1" spans="1:29" s="32" customFormat="1" ht="33" customHeight="1" x14ac:dyDescent="0.2">
      <c r="A1" s="284" t="s">
        <v>118</v>
      </c>
      <c r="B1" s="284"/>
      <c r="C1" s="284"/>
      <c r="D1" s="284"/>
      <c r="E1" s="284"/>
      <c r="F1" s="284"/>
      <c r="G1" s="284"/>
      <c r="H1" s="284"/>
      <c r="I1" s="284"/>
      <c r="J1" s="284"/>
      <c r="K1" s="284"/>
      <c r="L1" s="284"/>
      <c r="M1" s="284"/>
      <c r="N1" s="284"/>
      <c r="O1" s="284"/>
      <c r="P1" s="269"/>
      <c r="Q1" s="269"/>
      <c r="R1" s="270"/>
      <c r="S1" s="270"/>
      <c r="T1" s="270"/>
      <c r="U1" s="270"/>
      <c r="V1" s="270"/>
      <c r="W1" s="270"/>
      <c r="X1" s="270"/>
      <c r="Y1" s="270"/>
      <c r="Z1" s="236"/>
      <c r="AA1" s="143"/>
      <c r="AB1" s="143"/>
      <c r="AC1" s="143"/>
    </row>
    <row r="2" spans="1:29" ht="15.75" customHeight="1" x14ac:dyDescent="0.2">
      <c r="A2" s="244" t="s">
        <v>35</v>
      </c>
      <c r="B2" s="244"/>
      <c r="C2" s="244"/>
      <c r="D2" s="244"/>
      <c r="E2" s="244"/>
      <c r="F2" s="244"/>
      <c r="G2" s="244"/>
      <c r="H2" s="244"/>
      <c r="I2" s="244"/>
      <c r="J2" s="244"/>
      <c r="K2" s="236"/>
      <c r="L2" s="236"/>
      <c r="M2" s="236"/>
      <c r="N2" s="236"/>
      <c r="O2" s="236"/>
      <c r="P2" s="269"/>
      <c r="Q2" s="269"/>
      <c r="R2" s="270"/>
      <c r="S2" s="270"/>
      <c r="T2" s="270"/>
      <c r="U2" s="270"/>
      <c r="V2" s="270"/>
      <c r="W2" s="270"/>
      <c r="X2" s="270"/>
      <c r="Y2" s="270"/>
      <c r="Z2" s="236"/>
      <c r="AA2" s="143"/>
      <c r="AB2" s="143"/>
      <c r="AC2" s="143"/>
    </row>
    <row r="3" spans="1:29" ht="39.75" customHeight="1" thickBot="1" x14ac:dyDescent="0.25">
      <c r="A3" s="244"/>
      <c r="B3" s="244"/>
      <c r="C3" s="244"/>
      <c r="D3" s="244"/>
      <c r="E3" s="244"/>
      <c r="F3" s="244"/>
      <c r="G3" s="244"/>
      <c r="H3" s="244"/>
      <c r="I3" s="244"/>
      <c r="J3" s="244"/>
      <c r="K3" s="236"/>
      <c r="L3" s="236"/>
      <c r="M3" s="236"/>
      <c r="N3" s="236"/>
      <c r="O3" s="236"/>
      <c r="P3" s="269"/>
      <c r="Q3" s="269"/>
      <c r="R3" s="270"/>
      <c r="S3" s="270"/>
      <c r="T3" s="270"/>
      <c r="U3" s="270"/>
      <c r="V3" s="270"/>
      <c r="W3" s="270"/>
      <c r="X3" s="270"/>
      <c r="Y3" s="270"/>
      <c r="Z3" s="236"/>
      <c r="AA3" s="143"/>
      <c r="AB3" s="143"/>
      <c r="AC3" s="143"/>
    </row>
    <row r="4" spans="1:29" ht="12.75" customHeight="1" thickBot="1" x14ac:dyDescent="0.25">
      <c r="A4" s="239" t="s">
        <v>68</v>
      </c>
      <c r="B4" s="239"/>
      <c r="C4" s="239"/>
      <c r="D4" s="239"/>
      <c r="E4" s="239"/>
      <c r="F4" s="240"/>
      <c r="G4" s="241"/>
      <c r="H4" s="242"/>
      <c r="I4" s="242"/>
      <c r="J4" s="243"/>
      <c r="K4" s="236"/>
      <c r="L4" s="236"/>
      <c r="M4" s="236"/>
      <c r="N4" s="236"/>
      <c r="O4" s="236"/>
      <c r="P4" s="269"/>
      <c r="Q4" s="269"/>
      <c r="R4" s="270"/>
      <c r="S4" s="270"/>
      <c r="T4" s="270"/>
      <c r="U4" s="270"/>
      <c r="V4" s="270"/>
      <c r="W4" s="270"/>
      <c r="X4" s="270"/>
      <c r="Y4" s="270"/>
      <c r="Z4" s="236"/>
      <c r="AA4" s="143"/>
      <c r="AB4" s="143"/>
      <c r="AC4" s="143"/>
    </row>
    <row r="5" spans="1:29" ht="3" customHeight="1" thickBot="1" x14ac:dyDescent="0.25">
      <c r="A5" s="235"/>
      <c r="B5" s="235"/>
      <c r="C5" s="235"/>
      <c r="D5" s="235"/>
      <c r="E5" s="235"/>
      <c r="F5" s="235"/>
      <c r="G5" s="237"/>
      <c r="H5" s="237"/>
      <c r="I5" s="237"/>
      <c r="J5" s="237"/>
      <c r="K5" s="236"/>
      <c r="L5" s="236"/>
      <c r="M5" s="236"/>
      <c r="N5" s="236"/>
      <c r="O5" s="236"/>
      <c r="P5" s="269"/>
      <c r="Q5" s="269"/>
      <c r="R5" s="270"/>
      <c r="S5" s="270"/>
      <c r="T5" s="270"/>
      <c r="U5" s="270"/>
      <c r="V5" s="270"/>
      <c r="W5" s="270"/>
      <c r="X5" s="270"/>
      <c r="Y5" s="270"/>
      <c r="Z5" s="236"/>
      <c r="AA5" s="143"/>
      <c r="AB5" s="143"/>
      <c r="AC5" s="143"/>
    </row>
    <row r="6" spans="1:29" ht="13.5" thickBot="1" x14ac:dyDescent="0.25">
      <c r="A6" s="239" t="s">
        <v>67</v>
      </c>
      <c r="B6" s="239"/>
      <c r="C6" s="239"/>
      <c r="D6" s="239"/>
      <c r="E6" s="239"/>
      <c r="F6" s="240"/>
      <c r="G6" s="241"/>
      <c r="H6" s="242"/>
      <c r="I6" s="242"/>
      <c r="J6" s="243"/>
      <c r="K6" s="236"/>
      <c r="L6" s="236"/>
      <c r="M6" s="236"/>
      <c r="N6" s="236"/>
      <c r="O6" s="236"/>
      <c r="P6" s="269"/>
      <c r="Q6" s="269"/>
      <c r="R6" s="239" t="s">
        <v>70</v>
      </c>
      <c r="S6" s="239"/>
      <c r="T6" s="239"/>
      <c r="U6" s="271"/>
      <c r="V6" s="272"/>
      <c r="W6" s="272"/>
      <c r="X6" s="272"/>
      <c r="Y6" s="273"/>
      <c r="Z6" s="236"/>
      <c r="AA6" s="143"/>
      <c r="AB6" s="143"/>
      <c r="AC6" s="143"/>
    </row>
    <row r="7" spans="1:29" ht="3" customHeight="1" thickBot="1" x14ac:dyDescent="0.25">
      <c r="A7" s="139"/>
      <c r="B7" s="139"/>
      <c r="C7" s="139"/>
      <c r="D7" s="139"/>
      <c r="E7" s="139"/>
      <c r="F7" s="139"/>
      <c r="G7" s="238"/>
      <c r="H7" s="238"/>
      <c r="I7" s="238"/>
      <c r="J7" s="238"/>
      <c r="K7" s="236"/>
      <c r="L7" s="236"/>
      <c r="M7" s="236"/>
      <c r="N7" s="236"/>
      <c r="O7" s="236"/>
      <c r="P7" s="269"/>
      <c r="Q7" s="269"/>
      <c r="R7" s="270"/>
      <c r="S7" s="270"/>
      <c r="T7" s="270"/>
      <c r="U7" s="270"/>
      <c r="V7" s="270"/>
      <c r="W7" s="270"/>
      <c r="X7" s="270"/>
      <c r="Y7" s="270"/>
      <c r="Z7" s="236"/>
      <c r="AA7" s="143"/>
      <c r="AB7" s="143"/>
      <c r="AC7" s="143"/>
    </row>
    <row r="8" spans="1:29" ht="13.5" thickBot="1" x14ac:dyDescent="0.25">
      <c r="A8" s="239" t="s">
        <v>69</v>
      </c>
      <c r="B8" s="239"/>
      <c r="C8" s="239"/>
      <c r="D8" s="239"/>
      <c r="E8" s="239"/>
      <c r="F8" s="239"/>
      <c r="G8" s="245"/>
      <c r="H8" s="246"/>
      <c r="I8" s="246"/>
      <c r="J8" s="247"/>
      <c r="K8" s="236"/>
      <c r="L8" s="236"/>
      <c r="M8" s="236"/>
      <c r="N8" s="236"/>
      <c r="O8" s="236"/>
      <c r="P8" s="269"/>
      <c r="Q8" s="269"/>
      <c r="R8" s="240" t="s">
        <v>71</v>
      </c>
      <c r="S8" s="240"/>
      <c r="T8" s="240"/>
      <c r="U8" s="274"/>
      <c r="V8" s="272"/>
      <c r="W8" s="272"/>
      <c r="X8" s="272"/>
      <c r="Y8" s="273"/>
      <c r="Z8" s="236"/>
      <c r="AA8" s="143"/>
      <c r="AB8" s="143"/>
      <c r="AC8" s="143"/>
    </row>
    <row r="9" spans="1:29" x14ac:dyDescent="0.2">
      <c r="A9" s="289"/>
      <c r="B9" s="289"/>
      <c r="C9" s="289"/>
      <c r="D9" s="289"/>
      <c r="E9" s="289"/>
      <c r="F9" s="289"/>
      <c r="G9" s="289"/>
      <c r="H9" s="289"/>
      <c r="I9" s="289"/>
      <c r="J9" s="289"/>
      <c r="K9" s="289"/>
      <c r="L9" s="289"/>
      <c r="M9" s="289"/>
      <c r="N9" s="289"/>
      <c r="O9" s="289"/>
      <c r="P9" s="289"/>
      <c r="Q9" s="289"/>
      <c r="R9" s="289"/>
      <c r="S9" s="289"/>
      <c r="T9" s="289"/>
      <c r="U9" s="289"/>
      <c r="V9" s="289"/>
      <c r="W9" s="289"/>
      <c r="X9" s="289"/>
      <c r="Y9" s="289"/>
      <c r="Z9" s="236"/>
      <c r="AA9" s="143"/>
      <c r="AB9" s="143"/>
      <c r="AC9" s="143"/>
    </row>
    <row r="10" spans="1:29" ht="107.25" customHeight="1" x14ac:dyDescent="0.2">
      <c r="A10" s="287" t="s">
        <v>32</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131"/>
      <c r="AA10" s="143"/>
      <c r="AB10" s="143"/>
      <c r="AC10" s="143"/>
    </row>
    <row r="11" spans="1:29" ht="29.1" customHeight="1" x14ac:dyDescent="0.2">
      <c r="A11" s="251"/>
      <c r="B11" s="252"/>
      <c r="C11" s="252"/>
      <c r="D11" s="252"/>
      <c r="E11" s="258" t="s">
        <v>116</v>
      </c>
      <c r="F11" s="258"/>
      <c r="G11" s="258"/>
      <c r="H11" s="258"/>
      <c r="I11" s="258"/>
      <c r="J11" s="258"/>
      <c r="K11" s="258"/>
      <c r="L11" s="258"/>
      <c r="M11" s="258"/>
      <c r="N11" s="258"/>
      <c r="O11" s="258"/>
      <c r="P11" s="19"/>
      <c r="Q11" s="281" t="s">
        <v>72</v>
      </c>
      <c r="R11" s="281"/>
      <c r="S11" s="281"/>
      <c r="T11" s="281"/>
      <c r="U11" s="281"/>
      <c r="V11" s="281"/>
      <c r="W11" s="281"/>
      <c r="X11" s="281"/>
      <c r="Y11" s="281"/>
      <c r="Z11" s="129"/>
      <c r="AA11" s="143"/>
      <c r="AB11" s="143"/>
      <c r="AC11" s="143"/>
    </row>
    <row r="12" spans="1:29" ht="29.1" customHeight="1" x14ac:dyDescent="0.2">
      <c r="A12" s="251"/>
      <c r="B12" s="252"/>
      <c r="C12" s="252"/>
      <c r="D12" s="252"/>
      <c r="E12" s="143"/>
      <c r="F12" s="143"/>
      <c r="G12" s="143"/>
      <c r="H12" s="143"/>
      <c r="I12" s="143"/>
      <c r="J12" s="143"/>
      <c r="K12" s="143"/>
      <c r="L12" s="143"/>
      <c r="M12" s="143"/>
      <c r="N12" s="143"/>
      <c r="O12" s="143"/>
      <c r="P12" s="19"/>
      <c r="Q12" s="189"/>
      <c r="R12" s="189"/>
      <c r="S12" s="189"/>
      <c r="T12" s="189"/>
      <c r="U12" s="189"/>
      <c r="V12" s="189"/>
      <c r="W12" s="189"/>
      <c r="X12" s="189"/>
      <c r="Y12" s="189"/>
      <c r="Z12" s="132"/>
      <c r="AA12" s="143"/>
      <c r="AB12" s="143"/>
      <c r="AC12" s="143"/>
    </row>
    <row r="13" spans="1:29" ht="64.5" customHeight="1" thickBot="1" x14ac:dyDescent="0.25">
      <c r="A13" s="167">
        <v>1</v>
      </c>
      <c r="B13" s="201" t="s">
        <v>109</v>
      </c>
      <c r="C13" s="23" t="s">
        <v>98</v>
      </c>
      <c r="D13" s="10"/>
      <c r="E13" s="157" t="s">
        <v>36</v>
      </c>
      <c r="F13" s="157"/>
      <c r="G13" s="157"/>
      <c r="H13" s="161"/>
      <c r="I13" s="157" t="s">
        <v>55</v>
      </c>
      <c r="J13" s="157"/>
      <c r="K13" s="157"/>
      <c r="L13" s="161"/>
      <c r="M13" s="157" t="s">
        <v>114</v>
      </c>
      <c r="N13" s="157"/>
      <c r="O13" s="157"/>
      <c r="P13" s="20"/>
      <c r="Q13" s="157" t="s">
        <v>56</v>
      </c>
      <c r="R13" s="157"/>
      <c r="S13" s="157"/>
      <c r="T13" s="140"/>
      <c r="U13" s="157" t="s">
        <v>73</v>
      </c>
      <c r="V13" s="157"/>
      <c r="W13" s="157"/>
      <c r="X13" s="212"/>
      <c r="Y13" s="227" t="s">
        <v>54</v>
      </c>
      <c r="Z13" s="208"/>
      <c r="AA13" s="143"/>
      <c r="AB13" s="143"/>
      <c r="AC13" s="143"/>
    </row>
    <row r="14" spans="1:29" ht="6" customHeight="1" thickBot="1" x14ac:dyDescent="0.25">
      <c r="A14" s="168"/>
      <c r="B14" s="202"/>
      <c r="C14" s="220" t="s">
        <v>99</v>
      </c>
      <c r="D14" s="248"/>
      <c r="E14" s="248"/>
      <c r="F14" s="206"/>
      <c r="G14" s="143"/>
      <c r="H14" s="143"/>
      <c r="I14" s="211"/>
      <c r="J14" s="211"/>
      <c r="K14" s="211"/>
      <c r="L14" s="143"/>
      <c r="M14" s="211"/>
      <c r="N14" s="211"/>
      <c r="O14" s="211"/>
      <c r="P14" s="19"/>
      <c r="Q14" s="211"/>
      <c r="R14" s="211"/>
      <c r="S14" s="211"/>
      <c r="T14" s="141"/>
      <c r="U14" s="211"/>
      <c r="V14" s="211"/>
      <c r="W14" s="211"/>
      <c r="X14" s="213"/>
      <c r="Y14" s="228"/>
      <c r="Z14" s="209"/>
      <c r="AA14" s="143"/>
      <c r="AB14" s="143"/>
      <c r="AC14" s="143"/>
    </row>
    <row r="15" spans="1:29" ht="6" customHeight="1" thickBot="1" x14ac:dyDescent="0.25">
      <c r="A15" s="168"/>
      <c r="B15" s="202"/>
      <c r="C15" s="220"/>
      <c r="D15" s="249"/>
      <c r="E15" s="249"/>
      <c r="F15" s="207"/>
      <c r="G15" s="143"/>
      <c r="H15" s="143"/>
      <c r="I15" s="211"/>
      <c r="J15" s="211"/>
      <c r="K15" s="211"/>
      <c r="L15" s="143"/>
      <c r="M15" s="211"/>
      <c r="N15" s="211"/>
      <c r="O15" s="211"/>
      <c r="P15" s="19"/>
      <c r="Q15" s="211"/>
      <c r="R15" s="211"/>
      <c r="S15" s="211"/>
      <c r="T15" s="141"/>
      <c r="U15" s="211"/>
      <c r="V15" s="211"/>
      <c r="W15" s="211"/>
      <c r="X15" s="213"/>
      <c r="Y15" s="228"/>
      <c r="Z15" s="209"/>
      <c r="AA15" s="143"/>
      <c r="AB15" s="143"/>
      <c r="AC15" s="143"/>
    </row>
    <row r="16" spans="1:29" ht="6" customHeight="1" thickBot="1" x14ac:dyDescent="0.25">
      <c r="A16" s="168"/>
      <c r="B16" s="202"/>
      <c r="C16" s="61"/>
      <c r="D16" s="151"/>
      <c r="E16" s="151"/>
      <c r="F16" s="1"/>
      <c r="G16" s="143"/>
      <c r="H16" s="143"/>
      <c r="I16" s="211"/>
      <c r="J16" s="211"/>
      <c r="K16" s="211"/>
      <c r="L16" s="143"/>
      <c r="M16" s="211"/>
      <c r="N16" s="211"/>
      <c r="O16" s="211"/>
      <c r="P16" s="19"/>
      <c r="Q16" s="211"/>
      <c r="R16" s="211"/>
      <c r="S16" s="211"/>
      <c r="T16" s="141"/>
      <c r="U16" s="211"/>
      <c r="V16" s="211"/>
      <c r="W16" s="211"/>
      <c r="X16" s="213"/>
      <c r="Y16" s="229"/>
      <c r="Z16" s="209"/>
      <c r="AA16" s="143"/>
      <c r="AB16" s="143"/>
      <c r="AC16" s="143"/>
    </row>
    <row r="17" spans="1:29" ht="6" customHeight="1" thickBot="1" x14ac:dyDescent="0.25">
      <c r="A17" s="168"/>
      <c r="B17" s="202"/>
      <c r="C17" s="234" t="s">
        <v>100</v>
      </c>
      <c r="D17" s="250"/>
      <c r="E17" s="250"/>
      <c r="F17" s="186"/>
      <c r="G17" s="143"/>
      <c r="H17" s="143"/>
      <c r="I17" s="143"/>
      <c r="J17" s="186"/>
      <c r="K17" s="199"/>
      <c r="L17" s="200"/>
      <c r="M17" s="200"/>
      <c r="N17" s="200"/>
      <c r="O17" s="200"/>
      <c r="P17" s="19"/>
      <c r="Q17" s="66"/>
      <c r="R17" s="214" t="str">
        <f>IF($F17=0,"---",J17/$F17)</f>
        <v>---</v>
      </c>
      <c r="S17" s="194"/>
      <c r="T17" s="194"/>
      <c r="U17" s="194"/>
      <c r="V17" s="194"/>
      <c r="W17" s="143"/>
      <c r="X17" s="143"/>
      <c r="Y17" s="217" t="str">
        <f>IF($G$8=0,"---",(F17+F20+F23+F26)/$G$8)</f>
        <v>---</v>
      </c>
      <c r="Z17" s="209"/>
      <c r="AA17" s="143"/>
      <c r="AB17" s="143"/>
      <c r="AC17" s="143"/>
    </row>
    <row r="18" spans="1:29" ht="6" customHeight="1" thickBot="1" x14ac:dyDescent="0.25">
      <c r="A18" s="168"/>
      <c r="B18" s="202"/>
      <c r="C18" s="234"/>
      <c r="D18" s="151"/>
      <c r="E18" s="151"/>
      <c r="F18" s="187"/>
      <c r="G18" s="197"/>
      <c r="H18" s="197"/>
      <c r="I18" s="197"/>
      <c r="J18" s="187"/>
      <c r="K18" s="143"/>
      <c r="L18" s="143"/>
      <c r="M18" s="143"/>
      <c r="N18" s="143"/>
      <c r="O18" s="143"/>
      <c r="P18" s="65"/>
      <c r="Q18" s="143"/>
      <c r="R18" s="215"/>
      <c r="S18" s="194"/>
      <c r="T18" s="194"/>
      <c r="U18" s="194"/>
      <c r="V18" s="194"/>
      <c r="W18" s="143"/>
      <c r="X18" s="143"/>
      <c r="Y18" s="218"/>
      <c r="Z18" s="209"/>
      <c r="AA18" s="143"/>
      <c r="AB18" s="143"/>
      <c r="AC18" s="143"/>
    </row>
    <row r="19" spans="1:29" ht="6" customHeight="1" thickBot="1" x14ac:dyDescent="0.25">
      <c r="A19" s="168"/>
      <c r="B19" s="202"/>
      <c r="C19" s="61"/>
      <c r="D19" s="151"/>
      <c r="E19" s="151"/>
      <c r="F19" s="1"/>
      <c r="G19" s="143"/>
      <c r="H19" s="143"/>
      <c r="I19" s="143"/>
      <c r="J19" s="1"/>
      <c r="K19" s="143"/>
      <c r="L19" s="143"/>
      <c r="M19" s="143"/>
      <c r="N19" s="143"/>
      <c r="O19" s="143"/>
      <c r="P19" s="19"/>
      <c r="Q19" s="143"/>
      <c r="R19" s="6"/>
      <c r="S19" s="194"/>
      <c r="T19" s="194"/>
      <c r="U19" s="194"/>
      <c r="V19" s="194"/>
      <c r="W19" s="143"/>
      <c r="X19" s="143"/>
      <c r="Y19" s="218"/>
      <c r="Z19" s="209"/>
      <c r="AA19" s="143"/>
      <c r="AB19" s="143"/>
      <c r="AC19" s="143"/>
    </row>
    <row r="20" spans="1:29" ht="6" customHeight="1" thickBot="1" x14ac:dyDescent="0.25">
      <c r="A20" s="168"/>
      <c r="B20" s="202"/>
      <c r="C20" s="185" t="s">
        <v>101</v>
      </c>
      <c r="D20" s="221"/>
      <c r="E20" s="221"/>
      <c r="F20" s="177"/>
      <c r="G20" s="198"/>
      <c r="H20" s="198"/>
      <c r="I20" s="198"/>
      <c r="J20" s="177"/>
      <c r="K20" s="143"/>
      <c r="L20" s="143"/>
      <c r="M20" s="143"/>
      <c r="N20" s="177"/>
      <c r="O20" s="26"/>
      <c r="P20" s="21"/>
      <c r="Q20" s="143"/>
      <c r="R20" s="190" t="str">
        <f>IF($F20=0,"---",J20/$F20)</f>
        <v>---</v>
      </c>
      <c r="S20" s="143"/>
      <c r="T20" s="143"/>
      <c r="U20" s="143"/>
      <c r="V20" s="190" t="str">
        <f>IF($F20=0,"---",N20/$F20)</f>
        <v>---</v>
      </c>
      <c r="W20" s="143"/>
      <c r="X20" s="143"/>
      <c r="Y20" s="218"/>
      <c r="Z20" s="209"/>
      <c r="AA20" s="143"/>
      <c r="AB20" s="143"/>
      <c r="AC20" s="143"/>
    </row>
    <row r="21" spans="1:29" ht="6" customHeight="1" thickBot="1" x14ac:dyDescent="0.25">
      <c r="A21" s="168"/>
      <c r="B21" s="202"/>
      <c r="C21" s="185"/>
      <c r="D21" s="183"/>
      <c r="E21" s="183"/>
      <c r="F21" s="178"/>
      <c r="G21" s="173"/>
      <c r="H21" s="173"/>
      <c r="I21" s="173"/>
      <c r="J21" s="178"/>
      <c r="K21" s="173"/>
      <c r="L21" s="173"/>
      <c r="M21" s="173"/>
      <c r="N21" s="178"/>
      <c r="O21" s="173"/>
      <c r="P21" s="19"/>
      <c r="Q21" s="173"/>
      <c r="R21" s="191"/>
      <c r="S21" s="173"/>
      <c r="T21" s="173"/>
      <c r="U21" s="173"/>
      <c r="V21" s="191"/>
      <c r="W21" s="143"/>
      <c r="X21" s="143"/>
      <c r="Y21" s="218"/>
      <c r="Z21" s="209"/>
      <c r="AA21" s="143"/>
      <c r="AB21" s="143"/>
      <c r="AC21" s="143"/>
    </row>
    <row r="22" spans="1:29" ht="6" customHeight="1" thickBot="1" x14ac:dyDescent="0.25">
      <c r="A22" s="168"/>
      <c r="B22" s="202"/>
      <c r="C22" s="62"/>
      <c r="D22" s="151"/>
      <c r="E22" s="151"/>
      <c r="F22" s="27"/>
      <c r="G22" s="143"/>
      <c r="H22" s="143"/>
      <c r="I22" s="143"/>
      <c r="J22" s="27"/>
      <c r="K22" s="143"/>
      <c r="L22" s="143"/>
      <c r="M22" s="143"/>
      <c r="N22" s="63"/>
      <c r="O22" s="143"/>
      <c r="P22" s="19"/>
      <c r="Q22" s="143"/>
      <c r="R22" s="25"/>
      <c r="S22" s="143"/>
      <c r="T22" s="143"/>
      <c r="U22" s="143"/>
      <c r="V22" s="25"/>
      <c r="W22" s="143"/>
      <c r="X22" s="143"/>
      <c r="Y22" s="218"/>
      <c r="Z22" s="209"/>
      <c r="AA22" s="143"/>
      <c r="AB22" s="143"/>
      <c r="AC22" s="143"/>
    </row>
    <row r="23" spans="1:29" ht="6" customHeight="1" thickBot="1" x14ac:dyDescent="0.25">
      <c r="A23" s="168"/>
      <c r="B23" s="202"/>
      <c r="C23" s="188" t="s">
        <v>107</v>
      </c>
      <c r="D23" s="184"/>
      <c r="E23" s="184"/>
      <c r="F23" s="170"/>
      <c r="G23" s="166"/>
      <c r="H23" s="166"/>
      <c r="I23" s="166"/>
      <c r="J23" s="170"/>
      <c r="K23" s="166"/>
      <c r="L23" s="166"/>
      <c r="M23" s="166"/>
      <c r="N23" s="170"/>
      <c r="O23" s="143"/>
      <c r="P23" s="19"/>
      <c r="Q23" s="166"/>
      <c r="R23" s="204" t="str">
        <f>IF($F23=0,"---",J23/$F23)</f>
        <v>---</v>
      </c>
      <c r="S23" s="143"/>
      <c r="T23" s="143"/>
      <c r="U23" s="143"/>
      <c r="V23" s="204" t="str">
        <f>IF($F23=0,"---",N23/$F23)</f>
        <v>---</v>
      </c>
      <c r="W23" s="143"/>
      <c r="X23" s="143"/>
      <c r="Y23" s="218"/>
      <c r="Z23" s="209"/>
      <c r="AA23" s="143"/>
      <c r="AB23" s="143"/>
      <c r="AC23" s="143"/>
    </row>
    <row r="24" spans="1:29" ht="6" customHeight="1" thickBot="1" x14ac:dyDescent="0.25">
      <c r="A24" s="168"/>
      <c r="B24" s="202"/>
      <c r="C24" s="188"/>
      <c r="D24" s="195"/>
      <c r="E24" s="195"/>
      <c r="F24" s="171"/>
      <c r="G24" s="179"/>
      <c r="H24" s="179"/>
      <c r="I24" s="179"/>
      <c r="J24" s="171"/>
      <c r="K24" s="179"/>
      <c r="L24" s="179"/>
      <c r="M24" s="179"/>
      <c r="N24" s="171"/>
      <c r="O24" s="179"/>
      <c r="P24" s="19"/>
      <c r="Q24" s="143"/>
      <c r="R24" s="216"/>
      <c r="S24" s="179"/>
      <c r="T24" s="179"/>
      <c r="U24" s="179"/>
      <c r="V24" s="216"/>
      <c r="W24" s="143"/>
      <c r="X24" s="143"/>
      <c r="Y24" s="218"/>
      <c r="Z24" s="209"/>
      <c r="AA24" s="143"/>
      <c r="AB24" s="143"/>
      <c r="AC24" s="143"/>
    </row>
    <row r="25" spans="1:29" ht="6" customHeight="1" thickBot="1" x14ac:dyDescent="0.25">
      <c r="A25" s="168"/>
      <c r="B25" s="202"/>
      <c r="C25" s="62"/>
      <c r="D25" s="151"/>
      <c r="E25" s="151"/>
      <c r="F25" s="27"/>
      <c r="G25" s="143"/>
      <c r="H25" s="143"/>
      <c r="I25" s="143"/>
      <c r="J25" s="27"/>
      <c r="K25" s="143"/>
      <c r="L25" s="143"/>
      <c r="M25" s="143"/>
      <c r="N25" s="27"/>
      <c r="O25" s="143"/>
      <c r="P25" s="19"/>
      <c r="Q25" s="143"/>
      <c r="R25" s="25"/>
      <c r="S25" s="143"/>
      <c r="T25" s="143"/>
      <c r="U25" s="143"/>
      <c r="V25" s="25"/>
      <c r="W25" s="143"/>
      <c r="X25" s="143"/>
      <c r="Y25" s="218"/>
      <c r="Z25" s="209"/>
      <c r="AA25" s="143"/>
      <c r="AB25" s="143"/>
      <c r="AC25" s="143"/>
    </row>
    <row r="26" spans="1:29" ht="6" customHeight="1" thickBot="1" x14ac:dyDescent="0.25">
      <c r="A26" s="168"/>
      <c r="B26" s="202"/>
      <c r="C26" s="182" t="s">
        <v>108</v>
      </c>
      <c r="D26" s="196"/>
      <c r="E26" s="196"/>
      <c r="F26" s="164"/>
      <c r="G26" s="163"/>
      <c r="H26" s="163"/>
      <c r="I26" s="163"/>
      <c r="J26" s="164"/>
      <c r="K26" s="143"/>
      <c r="L26" s="143"/>
      <c r="M26" s="143"/>
      <c r="N26" s="164"/>
      <c r="O26" s="163"/>
      <c r="P26" s="64"/>
      <c r="Q26" s="163"/>
      <c r="R26" s="192" t="str">
        <f>IF($F26=0,"---",J26/$F26)</f>
        <v>---</v>
      </c>
      <c r="S26" s="163"/>
      <c r="T26" s="163"/>
      <c r="U26" s="163"/>
      <c r="V26" s="192" t="str">
        <f>IF($F26=0,"---",N26/$F26)</f>
        <v>---</v>
      </c>
      <c r="W26" s="143"/>
      <c r="X26" s="143"/>
      <c r="Y26" s="218"/>
      <c r="Z26" s="209"/>
      <c r="AA26" s="143"/>
      <c r="AB26" s="143"/>
      <c r="AC26" s="143"/>
    </row>
    <row r="27" spans="1:29" ht="6" customHeight="1" thickBot="1" x14ac:dyDescent="0.25">
      <c r="A27" s="168"/>
      <c r="B27" s="202"/>
      <c r="C27" s="182"/>
      <c r="D27" s="151"/>
      <c r="E27" s="151"/>
      <c r="F27" s="165"/>
      <c r="G27" s="143"/>
      <c r="H27" s="143"/>
      <c r="I27" s="143"/>
      <c r="J27" s="165"/>
      <c r="K27" s="174"/>
      <c r="L27" s="175"/>
      <c r="M27" s="175"/>
      <c r="N27" s="165"/>
      <c r="O27" s="1"/>
      <c r="P27" s="19"/>
      <c r="Q27" s="26"/>
      <c r="R27" s="193"/>
      <c r="S27" s="143"/>
      <c r="T27" s="143"/>
      <c r="U27" s="143"/>
      <c r="V27" s="193"/>
      <c r="W27" s="143"/>
      <c r="X27" s="143"/>
      <c r="Y27" s="219"/>
      <c r="Z27" s="209"/>
      <c r="AA27" s="143"/>
      <c r="AB27" s="143"/>
      <c r="AC27" s="143"/>
    </row>
    <row r="28" spans="1:29" ht="6" customHeight="1" x14ac:dyDescent="0.2">
      <c r="A28" s="169"/>
      <c r="B28" s="203"/>
      <c r="C28" s="11"/>
      <c r="D28" s="154"/>
      <c r="E28" s="154"/>
      <c r="F28" s="154"/>
      <c r="G28" s="154"/>
      <c r="H28" s="154"/>
      <c r="I28" s="154"/>
      <c r="J28" s="154"/>
      <c r="K28" s="154"/>
      <c r="L28" s="154"/>
      <c r="M28" s="154"/>
      <c r="N28" s="154"/>
      <c r="O28" s="154"/>
      <c r="P28" s="22"/>
      <c r="Q28" s="189"/>
      <c r="R28" s="189"/>
      <c r="S28" s="189"/>
      <c r="T28" s="189"/>
      <c r="U28" s="189"/>
      <c r="V28" s="189"/>
      <c r="W28" s="189"/>
      <c r="X28" s="189"/>
      <c r="Y28" s="189"/>
      <c r="Z28" s="210"/>
      <c r="AA28" s="143"/>
      <c r="AB28" s="143"/>
      <c r="AC28" s="143"/>
    </row>
    <row r="29" spans="1:29" ht="27.75" customHeight="1" x14ac:dyDescent="0.2">
      <c r="A29" s="253"/>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5"/>
      <c r="AA29" s="143"/>
      <c r="AB29" s="143"/>
      <c r="AC29" s="143"/>
    </row>
    <row r="30" spans="1:29" ht="63.75" customHeight="1" thickBot="1" x14ac:dyDescent="0.25">
      <c r="A30" s="167">
        <v>2</v>
      </c>
      <c r="B30" s="201" t="s">
        <v>57</v>
      </c>
      <c r="C30" s="23" t="s">
        <v>98</v>
      </c>
      <c r="D30" s="10"/>
      <c r="E30" s="157" t="s">
        <v>36</v>
      </c>
      <c r="F30" s="157"/>
      <c r="G30" s="157"/>
      <c r="H30" s="161"/>
      <c r="I30" s="157" t="s">
        <v>55</v>
      </c>
      <c r="J30" s="157"/>
      <c r="K30" s="157"/>
      <c r="L30" s="140"/>
      <c r="M30" s="157" t="s">
        <v>114</v>
      </c>
      <c r="N30" s="157"/>
      <c r="O30" s="157"/>
      <c r="P30" s="28"/>
      <c r="Q30" s="157" t="s">
        <v>56</v>
      </c>
      <c r="R30" s="157"/>
      <c r="S30" s="157"/>
      <c r="T30" s="140"/>
      <c r="U30" s="157" t="s">
        <v>73</v>
      </c>
      <c r="V30" s="157"/>
      <c r="W30" s="157"/>
      <c r="X30" s="212"/>
      <c r="Y30" s="227" t="s">
        <v>54</v>
      </c>
      <c r="Z30" s="208"/>
      <c r="AA30" s="143"/>
      <c r="AB30" s="143"/>
      <c r="AC30" s="143"/>
    </row>
    <row r="31" spans="1:29" ht="6" customHeight="1" thickBot="1" x14ac:dyDescent="0.25">
      <c r="A31" s="168"/>
      <c r="B31" s="202"/>
      <c r="C31" s="220" t="s">
        <v>99</v>
      </c>
      <c r="D31" s="151"/>
      <c r="E31" s="151"/>
      <c r="F31" s="206"/>
      <c r="G31" s="143"/>
      <c r="H31" s="143"/>
      <c r="I31" s="211"/>
      <c r="J31" s="211"/>
      <c r="K31" s="211"/>
      <c r="L31" s="141"/>
      <c r="M31" s="211"/>
      <c r="N31" s="211"/>
      <c r="O31" s="211"/>
      <c r="P31" s="29"/>
      <c r="Q31" s="211"/>
      <c r="R31" s="211"/>
      <c r="S31" s="211"/>
      <c r="T31" s="141"/>
      <c r="U31" s="211"/>
      <c r="V31" s="211"/>
      <c r="W31" s="211"/>
      <c r="X31" s="213"/>
      <c r="Y31" s="228"/>
      <c r="Z31" s="209"/>
      <c r="AA31" s="143"/>
      <c r="AB31" s="143"/>
      <c r="AC31" s="143"/>
    </row>
    <row r="32" spans="1:29" ht="6" customHeight="1" thickBot="1" x14ac:dyDescent="0.25">
      <c r="A32" s="168"/>
      <c r="B32" s="202"/>
      <c r="C32" s="220"/>
      <c r="D32" s="249"/>
      <c r="E32" s="249"/>
      <c r="F32" s="207"/>
      <c r="G32" s="143"/>
      <c r="H32" s="143"/>
      <c r="I32" s="211"/>
      <c r="J32" s="211"/>
      <c r="K32" s="211"/>
      <c r="L32" s="141"/>
      <c r="M32" s="211"/>
      <c r="N32" s="211"/>
      <c r="O32" s="211"/>
      <c r="P32" s="29"/>
      <c r="Q32" s="211"/>
      <c r="R32" s="211"/>
      <c r="S32" s="211"/>
      <c r="T32" s="141"/>
      <c r="U32" s="211"/>
      <c r="V32" s="211"/>
      <c r="W32" s="211"/>
      <c r="X32" s="213"/>
      <c r="Y32" s="228"/>
      <c r="Z32" s="209"/>
      <c r="AA32" s="143"/>
      <c r="AB32" s="143"/>
      <c r="AC32" s="143"/>
    </row>
    <row r="33" spans="1:29" ht="6" customHeight="1" thickBot="1" x14ac:dyDescent="0.25">
      <c r="A33" s="168"/>
      <c r="B33" s="202"/>
      <c r="C33" s="61"/>
      <c r="D33" s="151"/>
      <c r="E33" s="151"/>
      <c r="F33" s="1"/>
      <c r="G33" s="143"/>
      <c r="H33" s="143"/>
      <c r="I33" s="211"/>
      <c r="J33" s="211"/>
      <c r="K33" s="211"/>
      <c r="L33" s="141"/>
      <c r="M33" s="211"/>
      <c r="N33" s="211"/>
      <c r="O33" s="211"/>
      <c r="P33" s="29"/>
      <c r="Q33" s="211"/>
      <c r="R33" s="211"/>
      <c r="S33" s="211"/>
      <c r="T33" s="141"/>
      <c r="U33" s="211"/>
      <c r="V33" s="211"/>
      <c r="W33" s="211"/>
      <c r="X33" s="213"/>
      <c r="Y33" s="229"/>
      <c r="Z33" s="209"/>
      <c r="AA33" s="143"/>
      <c r="AB33" s="143"/>
      <c r="AC33" s="143"/>
    </row>
    <row r="34" spans="1:29" ht="6" customHeight="1" thickBot="1" x14ac:dyDescent="0.25">
      <c r="A34" s="168"/>
      <c r="B34" s="202"/>
      <c r="C34" s="234" t="s">
        <v>100</v>
      </c>
      <c r="D34" s="250"/>
      <c r="E34" s="250"/>
      <c r="F34" s="186"/>
      <c r="G34" s="143"/>
      <c r="H34" s="143"/>
      <c r="I34" s="143"/>
      <c r="J34" s="186"/>
      <c r="K34" s="199"/>
      <c r="L34" s="200"/>
      <c r="M34" s="200"/>
      <c r="N34" s="200"/>
      <c r="O34" s="200"/>
      <c r="P34" s="19"/>
      <c r="Q34" s="1"/>
      <c r="R34" s="214" t="str">
        <f>IF($F34=0,"---",J34/$F34)</f>
        <v>---</v>
      </c>
      <c r="S34" s="194"/>
      <c r="T34" s="194"/>
      <c r="U34" s="194"/>
      <c r="V34" s="194"/>
      <c r="W34" s="143"/>
      <c r="X34" s="143"/>
      <c r="Y34" s="217" t="str">
        <f>IF($G$8=0,"---",(F34+F37+F40+F43)/$G$8)</f>
        <v>---</v>
      </c>
      <c r="Z34" s="209"/>
      <c r="AA34" s="143"/>
      <c r="AB34" s="143"/>
      <c r="AC34" s="143"/>
    </row>
    <row r="35" spans="1:29" ht="6" customHeight="1" thickBot="1" x14ac:dyDescent="0.25">
      <c r="A35" s="168"/>
      <c r="B35" s="202"/>
      <c r="C35" s="234"/>
      <c r="D35" s="180"/>
      <c r="E35" s="180"/>
      <c r="F35" s="187"/>
      <c r="G35" s="197"/>
      <c r="H35" s="197"/>
      <c r="I35" s="197"/>
      <c r="J35" s="187"/>
      <c r="K35" s="143"/>
      <c r="L35" s="143"/>
      <c r="M35" s="143"/>
      <c r="N35" s="143"/>
      <c r="O35" s="143"/>
      <c r="P35" s="65"/>
      <c r="Q35" s="197"/>
      <c r="R35" s="215"/>
      <c r="S35" s="194"/>
      <c r="T35" s="194"/>
      <c r="U35" s="194"/>
      <c r="V35" s="194"/>
      <c r="W35" s="143"/>
      <c r="X35" s="143"/>
      <c r="Y35" s="218"/>
      <c r="Z35" s="209"/>
      <c r="AA35" s="143"/>
      <c r="AB35" s="143"/>
      <c r="AC35" s="143"/>
    </row>
    <row r="36" spans="1:29" ht="6" customHeight="1" thickBot="1" x14ac:dyDescent="0.25">
      <c r="A36" s="168"/>
      <c r="B36" s="202"/>
      <c r="C36" s="61"/>
      <c r="D36" s="151"/>
      <c r="E36" s="151"/>
      <c r="F36" s="1"/>
      <c r="G36" s="143"/>
      <c r="H36" s="143"/>
      <c r="I36" s="143"/>
      <c r="J36" s="1"/>
      <c r="K36" s="143"/>
      <c r="L36" s="143"/>
      <c r="M36" s="143"/>
      <c r="N36" s="143"/>
      <c r="O36" s="143"/>
      <c r="P36" s="19"/>
      <c r="Q36" s="143"/>
      <c r="R36" s="6"/>
      <c r="S36" s="194"/>
      <c r="T36" s="194"/>
      <c r="U36" s="194"/>
      <c r="V36" s="194"/>
      <c r="W36" s="143"/>
      <c r="X36" s="143"/>
      <c r="Y36" s="218"/>
      <c r="Z36" s="209"/>
      <c r="AA36" s="143"/>
      <c r="AB36" s="143"/>
      <c r="AC36" s="143"/>
    </row>
    <row r="37" spans="1:29" ht="6" customHeight="1" thickBot="1" x14ac:dyDescent="0.25">
      <c r="A37" s="168"/>
      <c r="B37" s="202"/>
      <c r="C37" s="185" t="s">
        <v>101</v>
      </c>
      <c r="D37" s="221"/>
      <c r="E37" s="221"/>
      <c r="F37" s="177"/>
      <c r="G37" s="198"/>
      <c r="H37" s="198"/>
      <c r="I37" s="198"/>
      <c r="J37" s="177"/>
      <c r="K37" s="143"/>
      <c r="L37" s="143"/>
      <c r="M37" s="143"/>
      <c r="N37" s="177"/>
      <c r="O37" s="26"/>
      <c r="P37" s="21"/>
      <c r="Q37" s="198"/>
      <c r="R37" s="190" t="str">
        <f>IF($F37=0,"---",J37/$F37)</f>
        <v>---</v>
      </c>
      <c r="S37" s="143"/>
      <c r="T37" s="143"/>
      <c r="U37" s="143"/>
      <c r="V37" s="190" t="str">
        <f>IF($F37=0,"---",N37/$F37)</f>
        <v>---</v>
      </c>
      <c r="W37" s="143"/>
      <c r="X37" s="143"/>
      <c r="Y37" s="218"/>
      <c r="Z37" s="209"/>
      <c r="AA37" s="143"/>
      <c r="AB37" s="143"/>
      <c r="AC37" s="143"/>
    </row>
    <row r="38" spans="1:29" ht="6" customHeight="1" thickBot="1" x14ac:dyDescent="0.25">
      <c r="A38" s="168"/>
      <c r="B38" s="202"/>
      <c r="C38" s="185"/>
      <c r="D38" s="151"/>
      <c r="E38" s="151"/>
      <c r="F38" s="178"/>
      <c r="G38" s="143"/>
      <c r="H38" s="143"/>
      <c r="I38" s="143"/>
      <c r="J38" s="178"/>
      <c r="K38" s="173"/>
      <c r="L38" s="173"/>
      <c r="M38" s="173"/>
      <c r="N38" s="178"/>
      <c r="O38" s="173"/>
      <c r="P38" s="19"/>
      <c r="Q38" s="173"/>
      <c r="R38" s="191"/>
      <c r="S38" s="173"/>
      <c r="T38" s="173"/>
      <c r="U38" s="173"/>
      <c r="V38" s="191"/>
      <c r="W38" s="143"/>
      <c r="X38" s="143"/>
      <c r="Y38" s="218"/>
      <c r="Z38" s="209"/>
      <c r="AA38" s="143"/>
      <c r="AB38" s="143"/>
      <c r="AC38" s="143"/>
    </row>
    <row r="39" spans="1:29" ht="6" customHeight="1" thickBot="1" x14ac:dyDescent="0.25">
      <c r="A39" s="168"/>
      <c r="B39" s="202"/>
      <c r="C39" s="62"/>
      <c r="D39" s="151"/>
      <c r="E39" s="151"/>
      <c r="F39" s="27"/>
      <c r="G39" s="143"/>
      <c r="H39" s="143"/>
      <c r="I39" s="143"/>
      <c r="J39" s="27"/>
      <c r="K39" s="143"/>
      <c r="L39" s="143"/>
      <c r="M39" s="143"/>
      <c r="N39" s="27"/>
      <c r="O39" s="143"/>
      <c r="P39" s="19"/>
      <c r="Q39" s="143"/>
      <c r="R39" s="25"/>
      <c r="S39" s="143"/>
      <c r="T39" s="143"/>
      <c r="U39" s="143"/>
      <c r="V39" s="25"/>
      <c r="W39" s="143"/>
      <c r="X39" s="143"/>
      <c r="Y39" s="218"/>
      <c r="Z39" s="209"/>
      <c r="AA39" s="143"/>
      <c r="AB39" s="143"/>
      <c r="AC39" s="143"/>
    </row>
    <row r="40" spans="1:29" ht="6" customHeight="1" thickBot="1" x14ac:dyDescent="0.25">
      <c r="A40" s="168"/>
      <c r="B40" s="202"/>
      <c r="C40" s="188" t="s">
        <v>107</v>
      </c>
      <c r="D40" s="184"/>
      <c r="E40" s="184"/>
      <c r="F40" s="170"/>
      <c r="G40" s="143"/>
      <c r="H40" s="143"/>
      <c r="I40" s="143"/>
      <c r="J40" s="170"/>
      <c r="K40" s="166"/>
      <c r="L40" s="166"/>
      <c r="M40" s="166"/>
      <c r="N40" s="170"/>
      <c r="O40" s="166"/>
      <c r="P40" s="19"/>
      <c r="Q40" s="166"/>
      <c r="R40" s="204" t="str">
        <f>IF($F40=0,"---",J40/$F40)</f>
        <v>---</v>
      </c>
      <c r="S40" s="166"/>
      <c r="T40" s="166"/>
      <c r="U40" s="166"/>
      <c r="V40" s="204" t="str">
        <f>IF($F40=0,"---",N40/$F40)</f>
        <v>---</v>
      </c>
      <c r="W40" s="143"/>
      <c r="X40" s="143"/>
      <c r="Y40" s="218"/>
      <c r="Z40" s="209"/>
      <c r="AA40" s="143"/>
      <c r="AB40" s="143"/>
      <c r="AC40" s="143"/>
    </row>
    <row r="41" spans="1:29" ht="6" customHeight="1" thickBot="1" x14ac:dyDescent="0.25">
      <c r="A41" s="168"/>
      <c r="B41" s="202"/>
      <c r="C41" s="188"/>
      <c r="D41" s="195"/>
      <c r="E41" s="195"/>
      <c r="F41" s="171"/>
      <c r="G41" s="179"/>
      <c r="H41" s="179"/>
      <c r="I41" s="179"/>
      <c r="J41" s="171"/>
      <c r="K41" s="179"/>
      <c r="L41" s="179"/>
      <c r="M41" s="179"/>
      <c r="N41" s="171"/>
      <c r="O41" s="179"/>
      <c r="P41" s="19"/>
      <c r="Q41" s="179"/>
      <c r="R41" s="205"/>
      <c r="S41" s="256"/>
      <c r="T41" s="179"/>
      <c r="U41" s="179"/>
      <c r="V41" s="216"/>
      <c r="W41" s="143"/>
      <c r="X41" s="143"/>
      <c r="Y41" s="218"/>
      <c r="Z41" s="209"/>
      <c r="AA41" s="143"/>
      <c r="AB41" s="143"/>
      <c r="AC41" s="143"/>
    </row>
    <row r="42" spans="1:29" ht="6" customHeight="1" thickBot="1" x14ac:dyDescent="0.25">
      <c r="A42" s="168"/>
      <c r="B42" s="202"/>
      <c r="C42" s="62"/>
      <c r="D42" s="151"/>
      <c r="E42" s="151"/>
      <c r="F42" s="27"/>
      <c r="G42" s="143"/>
      <c r="H42" s="143"/>
      <c r="I42" s="143"/>
      <c r="J42" s="27"/>
      <c r="K42" s="143"/>
      <c r="L42" s="143"/>
      <c r="M42" s="143"/>
      <c r="N42" s="27"/>
      <c r="O42" s="143"/>
      <c r="P42" s="19"/>
      <c r="Q42" s="143"/>
      <c r="R42" s="72"/>
      <c r="S42" s="257"/>
      <c r="T42" s="143"/>
      <c r="U42" s="143"/>
      <c r="V42" s="25"/>
      <c r="W42" s="143"/>
      <c r="X42" s="143"/>
      <c r="Y42" s="218"/>
      <c r="Z42" s="209"/>
      <c r="AA42" s="143"/>
      <c r="AB42" s="143"/>
      <c r="AC42" s="143"/>
    </row>
    <row r="43" spans="1:29" ht="6" customHeight="1" thickBot="1" x14ac:dyDescent="0.25">
      <c r="A43" s="168"/>
      <c r="B43" s="202"/>
      <c r="C43" s="182" t="s">
        <v>108</v>
      </c>
      <c r="D43" s="151"/>
      <c r="E43" s="151"/>
      <c r="F43" s="164"/>
      <c r="G43" s="222"/>
      <c r="H43" s="222"/>
      <c r="I43" s="222"/>
      <c r="J43" s="164"/>
      <c r="K43" s="143"/>
      <c r="L43" s="143"/>
      <c r="M43" s="143"/>
      <c r="N43" s="164"/>
      <c r="O43" s="143"/>
      <c r="P43" s="19"/>
      <c r="Q43" s="143"/>
      <c r="R43" s="192" t="str">
        <f>IF($F43=0,"---",J43/$F43)</f>
        <v>---</v>
      </c>
      <c r="S43" s="143"/>
      <c r="T43" s="143"/>
      <c r="U43" s="143"/>
      <c r="V43" s="192" t="str">
        <f>IF($F43=0,"---",N43/$F43)</f>
        <v>---</v>
      </c>
      <c r="W43" s="143"/>
      <c r="X43" s="143"/>
      <c r="Y43" s="218"/>
      <c r="Z43" s="209"/>
      <c r="AA43" s="143"/>
      <c r="AB43" s="143"/>
      <c r="AC43" s="143"/>
    </row>
    <row r="44" spans="1:29" ht="6" customHeight="1" thickBot="1" x14ac:dyDescent="0.25">
      <c r="A44" s="168"/>
      <c r="B44" s="202"/>
      <c r="C44" s="182"/>
      <c r="D44" s="226"/>
      <c r="E44" s="226"/>
      <c r="F44" s="165"/>
      <c r="G44" s="143"/>
      <c r="H44" s="143"/>
      <c r="I44" s="143"/>
      <c r="J44" s="165"/>
      <c r="K44" s="174"/>
      <c r="L44" s="175"/>
      <c r="M44" s="175"/>
      <c r="N44" s="165"/>
      <c r="O44" s="69"/>
      <c r="P44" s="19"/>
      <c r="Q44" s="71"/>
      <c r="R44" s="193"/>
      <c r="S44" s="174"/>
      <c r="T44" s="175"/>
      <c r="U44" s="175"/>
      <c r="V44" s="193"/>
      <c r="W44" s="143"/>
      <c r="X44" s="143"/>
      <c r="Y44" s="219"/>
      <c r="Z44" s="209"/>
      <c r="AA44" s="143"/>
      <c r="AB44" s="143"/>
      <c r="AC44" s="143"/>
    </row>
    <row r="45" spans="1:29" ht="6" customHeight="1" x14ac:dyDescent="0.2">
      <c r="A45" s="169"/>
      <c r="B45" s="203"/>
      <c r="C45" s="11"/>
      <c r="D45" s="154"/>
      <c r="E45" s="154"/>
      <c r="F45" s="154"/>
      <c r="G45" s="154"/>
      <c r="H45" s="154"/>
      <c r="I45" s="154"/>
      <c r="J45" s="154"/>
      <c r="K45" s="154"/>
      <c r="L45" s="154"/>
      <c r="M45" s="154"/>
      <c r="N45" s="154"/>
      <c r="O45" s="154"/>
      <c r="P45" s="22"/>
      <c r="Q45" s="189"/>
      <c r="R45" s="189"/>
      <c r="S45" s="189"/>
      <c r="T45" s="189"/>
      <c r="U45" s="189"/>
      <c r="V45" s="189"/>
      <c r="W45" s="189"/>
      <c r="X45" s="189"/>
      <c r="Y45" s="189"/>
      <c r="Z45" s="210"/>
      <c r="AA45" s="143"/>
      <c r="AB45" s="143"/>
      <c r="AC45" s="143"/>
    </row>
    <row r="46" spans="1:29" ht="27.75" customHeight="1" x14ac:dyDescent="0.2">
      <c r="A46" s="292"/>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4"/>
      <c r="AA46" s="143"/>
      <c r="AB46" s="143"/>
      <c r="AC46" s="143"/>
    </row>
    <row r="47" spans="1:29" ht="54" customHeight="1" thickBot="1" x14ac:dyDescent="0.25">
      <c r="A47" s="167">
        <v>3</v>
      </c>
      <c r="B47" s="201" t="s">
        <v>58</v>
      </c>
      <c r="C47" s="23" t="s">
        <v>98</v>
      </c>
      <c r="D47" s="10"/>
      <c r="E47" s="157" t="s">
        <v>36</v>
      </c>
      <c r="F47" s="157"/>
      <c r="G47" s="157"/>
      <c r="H47" s="161"/>
      <c r="I47" s="157" t="s">
        <v>110</v>
      </c>
      <c r="J47" s="157"/>
      <c r="K47" s="157"/>
      <c r="L47" s="140"/>
      <c r="M47" s="157" t="s">
        <v>111</v>
      </c>
      <c r="N47" s="157"/>
      <c r="O47" s="157"/>
      <c r="P47" s="28"/>
      <c r="Q47" s="157" t="s">
        <v>112</v>
      </c>
      <c r="R47" s="157"/>
      <c r="S47" s="157"/>
      <c r="T47" s="140"/>
      <c r="U47" s="157" t="s">
        <v>113</v>
      </c>
      <c r="V47" s="157"/>
      <c r="W47" s="157"/>
      <c r="X47" s="212"/>
      <c r="Y47" s="227" t="s">
        <v>64</v>
      </c>
      <c r="Z47" s="208"/>
      <c r="AA47" s="143"/>
      <c r="AB47" s="143"/>
      <c r="AC47" s="143"/>
    </row>
    <row r="48" spans="1:29" ht="6" customHeight="1" thickBot="1" x14ac:dyDescent="0.25">
      <c r="A48" s="168"/>
      <c r="B48" s="202"/>
      <c r="C48" s="220" t="s">
        <v>99</v>
      </c>
      <c r="D48" s="248"/>
      <c r="E48" s="248"/>
      <c r="F48" s="206"/>
      <c r="G48" s="143"/>
      <c r="H48" s="143"/>
      <c r="I48" s="211"/>
      <c r="J48" s="211"/>
      <c r="K48" s="211"/>
      <c r="L48" s="141"/>
      <c r="M48" s="211"/>
      <c r="N48" s="211"/>
      <c r="O48" s="211"/>
      <c r="P48" s="29"/>
      <c r="Q48" s="211"/>
      <c r="R48" s="211"/>
      <c r="S48" s="211"/>
      <c r="T48" s="141"/>
      <c r="U48" s="211"/>
      <c r="V48" s="211"/>
      <c r="W48" s="211"/>
      <c r="X48" s="213"/>
      <c r="Y48" s="228"/>
      <c r="Z48" s="209"/>
      <c r="AA48" s="143"/>
      <c r="AB48" s="143"/>
      <c r="AC48" s="143"/>
    </row>
    <row r="49" spans="1:29" ht="6" customHeight="1" thickBot="1" x14ac:dyDescent="0.25">
      <c r="A49" s="168"/>
      <c r="B49" s="202"/>
      <c r="C49" s="220"/>
      <c r="D49" s="151"/>
      <c r="E49" s="151"/>
      <c r="F49" s="207"/>
      <c r="G49" s="143"/>
      <c r="H49" s="143"/>
      <c r="I49" s="211"/>
      <c r="J49" s="211"/>
      <c r="K49" s="211"/>
      <c r="L49" s="141"/>
      <c r="M49" s="211"/>
      <c r="N49" s="211"/>
      <c r="O49" s="211"/>
      <c r="P49" s="29"/>
      <c r="Q49" s="211"/>
      <c r="R49" s="211"/>
      <c r="S49" s="211"/>
      <c r="T49" s="141"/>
      <c r="U49" s="211"/>
      <c r="V49" s="211"/>
      <c r="W49" s="211"/>
      <c r="X49" s="213"/>
      <c r="Y49" s="228"/>
      <c r="Z49" s="209"/>
      <c r="AA49" s="143"/>
      <c r="AB49" s="143"/>
      <c r="AC49" s="143"/>
    </row>
    <row r="50" spans="1:29" ht="6" customHeight="1" thickBot="1" x14ac:dyDescent="0.25">
      <c r="A50" s="168"/>
      <c r="B50" s="202"/>
      <c r="C50" s="61"/>
      <c r="D50" s="151"/>
      <c r="E50" s="151"/>
      <c r="F50" s="1"/>
      <c r="G50" s="143"/>
      <c r="H50" s="143"/>
      <c r="I50" s="211"/>
      <c r="J50" s="211"/>
      <c r="K50" s="211"/>
      <c r="L50" s="141"/>
      <c r="M50" s="211"/>
      <c r="N50" s="211"/>
      <c r="O50" s="211"/>
      <c r="P50" s="29"/>
      <c r="Q50" s="211"/>
      <c r="R50" s="211"/>
      <c r="S50" s="211"/>
      <c r="T50" s="141"/>
      <c r="U50" s="211"/>
      <c r="V50" s="211"/>
      <c r="W50" s="211"/>
      <c r="X50" s="213"/>
      <c r="Y50" s="228"/>
      <c r="Z50" s="209"/>
      <c r="AA50" s="143"/>
      <c r="AB50" s="143"/>
      <c r="AC50" s="143"/>
    </row>
    <row r="51" spans="1:29" ht="6" customHeight="1" thickBot="1" x14ac:dyDescent="0.25">
      <c r="A51" s="168"/>
      <c r="B51" s="202"/>
      <c r="C51" s="234" t="s">
        <v>100</v>
      </c>
      <c r="D51" s="151"/>
      <c r="E51" s="151"/>
      <c r="F51" s="186"/>
      <c r="G51" s="143"/>
      <c r="H51" s="143"/>
      <c r="I51" s="143"/>
      <c r="J51" s="143"/>
      <c r="K51" s="143"/>
      <c r="L51" s="143"/>
      <c r="M51" s="143"/>
      <c r="N51" s="143"/>
      <c r="O51" s="143"/>
      <c r="P51" s="19"/>
      <c r="Q51" s="194"/>
      <c r="R51" s="194"/>
      <c r="S51" s="194"/>
      <c r="T51" s="194"/>
      <c r="U51" s="194"/>
      <c r="V51" s="194"/>
      <c r="W51" s="143"/>
      <c r="X51" s="143"/>
      <c r="Y51" s="290"/>
      <c r="Z51" s="209"/>
      <c r="AA51" s="143"/>
      <c r="AB51" s="143"/>
      <c r="AC51" s="143"/>
    </row>
    <row r="52" spans="1:29" ht="6" customHeight="1" thickBot="1" x14ac:dyDescent="0.25">
      <c r="A52" s="168"/>
      <c r="B52" s="202"/>
      <c r="C52" s="234"/>
      <c r="D52" s="180"/>
      <c r="E52" s="180"/>
      <c r="F52" s="187"/>
      <c r="G52" s="143"/>
      <c r="H52" s="143"/>
      <c r="I52" s="143"/>
      <c r="J52" s="143"/>
      <c r="K52" s="143"/>
      <c r="L52" s="143"/>
      <c r="M52" s="143"/>
      <c r="N52" s="143"/>
      <c r="O52" s="143"/>
      <c r="P52" s="30"/>
      <c r="Q52" s="194"/>
      <c r="R52" s="194"/>
      <c r="S52" s="194"/>
      <c r="T52" s="194"/>
      <c r="U52" s="194"/>
      <c r="V52" s="194"/>
      <c r="W52" s="143"/>
      <c r="X52" s="143"/>
      <c r="Y52" s="290"/>
      <c r="Z52" s="209"/>
      <c r="AA52" s="143"/>
      <c r="AB52" s="143"/>
      <c r="AC52" s="143"/>
    </row>
    <row r="53" spans="1:29" ht="6" customHeight="1" thickBot="1" x14ac:dyDescent="0.25">
      <c r="A53" s="168"/>
      <c r="B53" s="202"/>
      <c r="C53" s="61"/>
      <c r="D53" s="151"/>
      <c r="E53" s="151"/>
      <c r="F53" s="1"/>
      <c r="G53" s="143"/>
      <c r="H53" s="143"/>
      <c r="I53" s="143"/>
      <c r="J53" s="143"/>
      <c r="K53" s="143"/>
      <c r="L53" s="143"/>
      <c r="M53" s="143"/>
      <c r="N53" s="143"/>
      <c r="O53" s="143"/>
      <c r="P53" s="19"/>
      <c r="Q53" s="194"/>
      <c r="R53" s="194"/>
      <c r="S53" s="194"/>
      <c r="T53" s="194"/>
      <c r="U53" s="194"/>
      <c r="V53" s="194"/>
      <c r="W53" s="143"/>
      <c r="X53" s="143"/>
      <c r="Y53" s="291"/>
      <c r="Z53" s="209"/>
      <c r="AA53" s="143"/>
      <c r="AB53" s="143"/>
      <c r="AC53" s="143"/>
    </row>
    <row r="54" spans="1:29" ht="6" customHeight="1" thickBot="1" x14ac:dyDescent="0.25">
      <c r="A54" s="168"/>
      <c r="B54" s="202"/>
      <c r="C54" s="185" t="s">
        <v>101</v>
      </c>
      <c r="D54" s="151"/>
      <c r="E54" s="151"/>
      <c r="F54" s="177"/>
      <c r="G54" s="143"/>
      <c r="H54" s="143"/>
      <c r="I54" s="143"/>
      <c r="J54" s="177"/>
      <c r="K54" s="143"/>
      <c r="L54" s="143"/>
      <c r="M54" s="143"/>
      <c r="N54" s="143"/>
      <c r="O54" s="143"/>
      <c r="P54" s="19"/>
      <c r="Q54" s="26"/>
      <c r="R54" s="190" t="str">
        <f>IF($F54=0,"---",J54/$F54)</f>
        <v>---</v>
      </c>
      <c r="S54" s="194"/>
      <c r="T54" s="194"/>
      <c r="U54" s="194"/>
      <c r="V54" s="194"/>
      <c r="W54" s="143"/>
      <c r="X54" s="143"/>
      <c r="Y54" s="218" t="str">
        <f>IF($G$8=0,"---",(F54+F57+F60)/$G$8)</f>
        <v>---</v>
      </c>
      <c r="Z54" s="209"/>
      <c r="AA54" s="143"/>
      <c r="AB54" s="143"/>
      <c r="AC54" s="143"/>
    </row>
    <row r="55" spans="1:29" ht="6" customHeight="1" thickBot="1" x14ac:dyDescent="0.25">
      <c r="A55" s="168"/>
      <c r="B55" s="202"/>
      <c r="C55" s="185"/>
      <c r="D55" s="183"/>
      <c r="E55" s="183"/>
      <c r="F55" s="178"/>
      <c r="G55" s="172"/>
      <c r="H55" s="173"/>
      <c r="I55" s="173"/>
      <c r="J55" s="178"/>
      <c r="K55" s="172"/>
      <c r="L55" s="173"/>
      <c r="M55" s="173"/>
      <c r="N55" s="173"/>
      <c r="O55" s="173"/>
      <c r="P55" s="67"/>
      <c r="Q55" s="33"/>
      <c r="R55" s="191"/>
      <c r="S55" s="194"/>
      <c r="T55" s="194"/>
      <c r="U55" s="194"/>
      <c r="V55" s="194"/>
      <c r="W55" s="143"/>
      <c r="X55" s="143"/>
      <c r="Y55" s="218"/>
      <c r="Z55" s="209"/>
      <c r="AA55" s="143"/>
      <c r="AB55" s="143"/>
      <c r="AC55" s="143"/>
    </row>
    <row r="56" spans="1:29" ht="6" customHeight="1" thickBot="1" x14ac:dyDescent="0.25">
      <c r="A56" s="168"/>
      <c r="B56" s="202"/>
      <c r="C56" s="62"/>
      <c r="D56" s="151"/>
      <c r="E56" s="151"/>
      <c r="F56" s="27"/>
      <c r="G56" s="143"/>
      <c r="H56" s="143"/>
      <c r="I56" s="143"/>
      <c r="J56" s="143"/>
      <c r="K56" s="143"/>
      <c r="L56" s="143"/>
      <c r="M56" s="143"/>
      <c r="N56" s="26"/>
      <c r="O56" s="143"/>
      <c r="P56" s="19"/>
      <c r="Q56" s="143"/>
      <c r="R56" s="143"/>
      <c r="S56" s="143"/>
      <c r="T56" s="143"/>
      <c r="U56" s="143"/>
      <c r="V56" s="26"/>
      <c r="W56" s="143"/>
      <c r="X56" s="143"/>
      <c r="Y56" s="218"/>
      <c r="Z56" s="209"/>
      <c r="AA56" s="143"/>
      <c r="AB56" s="143"/>
      <c r="AC56" s="143"/>
    </row>
    <row r="57" spans="1:29" ht="6" customHeight="1" thickBot="1" x14ac:dyDescent="0.25">
      <c r="A57" s="168"/>
      <c r="B57" s="202"/>
      <c r="C57" s="188" t="s">
        <v>107</v>
      </c>
      <c r="D57" s="184"/>
      <c r="E57" s="184"/>
      <c r="F57" s="170"/>
      <c r="G57" s="143"/>
      <c r="H57" s="143"/>
      <c r="I57" s="143"/>
      <c r="J57" s="143"/>
      <c r="K57" s="143"/>
      <c r="L57" s="143"/>
      <c r="M57" s="143"/>
      <c r="N57" s="170"/>
      <c r="O57" s="143"/>
      <c r="P57" s="19"/>
      <c r="Q57" s="166"/>
      <c r="R57" s="166"/>
      <c r="S57" s="166"/>
      <c r="T57" s="166"/>
      <c r="U57" s="166"/>
      <c r="V57" s="204" t="str">
        <f>IF($F57=0,"---",N57/$F57)</f>
        <v>---</v>
      </c>
      <c r="W57" s="143"/>
      <c r="X57" s="143"/>
      <c r="Y57" s="218"/>
      <c r="Z57" s="209"/>
      <c r="AA57" s="143"/>
      <c r="AB57" s="143"/>
      <c r="AC57" s="143"/>
    </row>
    <row r="58" spans="1:29" ht="6" customHeight="1" thickBot="1" x14ac:dyDescent="0.25">
      <c r="A58" s="168"/>
      <c r="B58" s="202"/>
      <c r="C58" s="188"/>
      <c r="D58" s="151"/>
      <c r="E58" s="151"/>
      <c r="F58" s="171"/>
      <c r="G58" s="179"/>
      <c r="H58" s="179"/>
      <c r="I58" s="179"/>
      <c r="J58" s="179"/>
      <c r="K58" s="179"/>
      <c r="L58" s="179"/>
      <c r="M58" s="179"/>
      <c r="N58" s="171"/>
      <c r="O58" s="179"/>
      <c r="P58" s="68"/>
      <c r="Q58" s="143"/>
      <c r="R58" s="143"/>
      <c r="S58" s="143"/>
      <c r="T58" s="143"/>
      <c r="U58" s="143"/>
      <c r="V58" s="216"/>
      <c r="W58" s="143"/>
      <c r="X58" s="143"/>
      <c r="Y58" s="218"/>
      <c r="Z58" s="209"/>
      <c r="AA58" s="143"/>
      <c r="AB58" s="143"/>
      <c r="AC58" s="143"/>
    </row>
    <row r="59" spans="1:29" ht="6" customHeight="1" thickBot="1" x14ac:dyDescent="0.25">
      <c r="A59" s="168"/>
      <c r="B59" s="202"/>
      <c r="C59" s="62"/>
      <c r="D59" s="151"/>
      <c r="E59" s="151"/>
      <c r="F59" s="27"/>
      <c r="G59" s="143"/>
      <c r="H59" s="143"/>
      <c r="I59" s="143"/>
      <c r="J59" s="143"/>
      <c r="K59" s="143"/>
      <c r="L59" s="143"/>
      <c r="M59" s="143"/>
      <c r="N59" s="27"/>
      <c r="O59" s="143"/>
      <c r="P59" s="19"/>
      <c r="Q59" s="143"/>
      <c r="R59" s="143"/>
      <c r="S59" s="143"/>
      <c r="T59" s="143"/>
      <c r="U59" s="143"/>
      <c r="V59" s="25"/>
      <c r="W59" s="143"/>
      <c r="X59" s="143"/>
      <c r="Y59" s="218"/>
      <c r="Z59" s="209"/>
      <c r="AA59" s="143"/>
      <c r="AB59" s="143"/>
      <c r="AC59" s="143"/>
    </row>
    <row r="60" spans="1:29" ht="6" customHeight="1" thickBot="1" x14ac:dyDescent="0.25">
      <c r="A60" s="168"/>
      <c r="B60" s="202"/>
      <c r="C60" s="182" t="s">
        <v>108</v>
      </c>
      <c r="D60" s="181"/>
      <c r="E60" s="181"/>
      <c r="F60" s="164"/>
      <c r="G60" s="143"/>
      <c r="H60" s="143"/>
      <c r="I60" s="143"/>
      <c r="J60" s="143"/>
      <c r="K60" s="143"/>
      <c r="L60" s="143"/>
      <c r="M60" s="143"/>
      <c r="N60" s="164"/>
      <c r="O60" s="143"/>
      <c r="P60" s="19"/>
      <c r="Q60" s="143"/>
      <c r="R60" s="143"/>
      <c r="S60" s="143"/>
      <c r="T60" s="143"/>
      <c r="U60" s="143"/>
      <c r="V60" s="192" t="str">
        <f>IF($F60=0,"---",N60/$F60)</f>
        <v>---</v>
      </c>
      <c r="W60" s="143"/>
      <c r="X60" s="143"/>
      <c r="Y60" s="218"/>
      <c r="Z60" s="209"/>
      <c r="AA60" s="143"/>
      <c r="AB60" s="143"/>
      <c r="AC60" s="143"/>
    </row>
    <row r="61" spans="1:29" ht="6" customHeight="1" thickBot="1" x14ac:dyDescent="0.25">
      <c r="A61" s="168"/>
      <c r="B61" s="202"/>
      <c r="C61" s="182"/>
      <c r="D61" s="176"/>
      <c r="E61" s="176"/>
      <c r="F61" s="165"/>
      <c r="G61" s="174"/>
      <c r="H61" s="175"/>
      <c r="I61" s="175"/>
      <c r="J61" s="175"/>
      <c r="K61" s="175"/>
      <c r="L61" s="175"/>
      <c r="M61" s="175"/>
      <c r="N61" s="165"/>
      <c r="O61" s="69"/>
      <c r="P61" s="70"/>
      <c r="Q61" s="175"/>
      <c r="R61" s="175"/>
      <c r="S61" s="175"/>
      <c r="T61" s="175"/>
      <c r="U61" s="175"/>
      <c r="V61" s="193"/>
      <c r="W61" s="143"/>
      <c r="X61" s="143"/>
      <c r="Y61" s="219"/>
      <c r="Z61" s="209"/>
      <c r="AA61" s="143"/>
      <c r="AB61" s="143"/>
      <c r="AC61" s="143"/>
    </row>
    <row r="62" spans="1:29" ht="6" customHeight="1" x14ac:dyDescent="0.2">
      <c r="A62" s="169"/>
      <c r="B62" s="203"/>
      <c r="C62" s="11"/>
      <c r="D62" s="154"/>
      <c r="E62" s="154"/>
      <c r="F62" s="154"/>
      <c r="G62" s="154"/>
      <c r="H62" s="154"/>
      <c r="I62" s="154"/>
      <c r="J62" s="154"/>
      <c r="K62" s="154"/>
      <c r="L62" s="154"/>
      <c r="M62" s="154"/>
      <c r="N62" s="154"/>
      <c r="O62" s="154"/>
      <c r="P62" s="22"/>
      <c r="Q62" s="189"/>
      <c r="R62" s="189"/>
      <c r="S62" s="189"/>
      <c r="T62" s="189"/>
      <c r="U62" s="189"/>
      <c r="V62" s="189"/>
      <c r="W62" s="189"/>
      <c r="X62" s="189"/>
      <c r="Y62" s="189"/>
      <c r="Z62" s="210"/>
      <c r="AA62" s="143"/>
      <c r="AB62" s="143"/>
      <c r="AC62" s="143"/>
    </row>
    <row r="63" spans="1:29" ht="18.75" customHeight="1" x14ac:dyDescent="0.2">
      <c r="A63" s="223"/>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143"/>
      <c r="AB63" s="143"/>
      <c r="AC63" s="143"/>
    </row>
    <row r="64" spans="1:29" ht="28.5" customHeight="1" x14ac:dyDescent="0.2">
      <c r="A64" s="12">
        <v>4</v>
      </c>
      <c r="B64" s="282" t="s">
        <v>74</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3"/>
      <c r="AA64" s="143"/>
      <c r="AB64" s="143"/>
      <c r="AC64" s="143"/>
    </row>
    <row r="65" spans="1:29" ht="72.75" customHeight="1" thickBot="1" x14ac:dyDescent="0.25">
      <c r="A65" s="224" t="s">
        <v>102</v>
      </c>
      <c r="B65" s="158" t="s">
        <v>63</v>
      </c>
      <c r="C65" s="24"/>
      <c r="D65" s="13"/>
      <c r="E65" s="157" t="s">
        <v>36</v>
      </c>
      <c r="F65" s="157"/>
      <c r="G65" s="157"/>
      <c r="H65" s="161"/>
      <c r="I65" s="161"/>
      <c r="J65" s="157" t="s">
        <v>66</v>
      </c>
      <c r="K65" s="157"/>
      <c r="L65" s="157"/>
      <c r="M65" s="157"/>
      <c r="N65" s="157"/>
      <c r="O65" s="157"/>
      <c r="P65" s="20"/>
      <c r="Q65" s="13"/>
      <c r="R65" s="157" t="s">
        <v>0</v>
      </c>
      <c r="S65" s="157"/>
      <c r="T65" s="157"/>
      <c r="U65" s="157"/>
      <c r="V65" s="157"/>
      <c r="W65" s="157"/>
      <c r="X65" s="157"/>
      <c r="Y65" s="124" t="s">
        <v>65</v>
      </c>
      <c r="Z65" s="208"/>
      <c r="AA65" s="143"/>
      <c r="AB65" s="143"/>
      <c r="AC65" s="143"/>
    </row>
    <row r="66" spans="1:29" ht="6" customHeight="1" thickBot="1" x14ac:dyDescent="0.25">
      <c r="A66" s="225"/>
      <c r="B66" s="159"/>
      <c r="C66" s="233"/>
      <c r="D66" s="150"/>
      <c r="E66" s="151"/>
      <c r="F66" s="164"/>
      <c r="G66" s="162"/>
      <c r="H66" s="163"/>
      <c r="I66" s="163"/>
      <c r="J66" s="163"/>
      <c r="K66" s="163"/>
      <c r="L66" s="163"/>
      <c r="M66" s="163"/>
      <c r="N66" s="164"/>
      <c r="O66" s="73"/>
      <c r="P66" s="19"/>
      <c r="Q66" s="163"/>
      <c r="R66" s="163"/>
      <c r="S66" s="163"/>
      <c r="T66" s="163"/>
      <c r="U66" s="163"/>
      <c r="V66" s="192" t="str">
        <f>IF($F66=0,"---",N66/$F66)</f>
        <v>---</v>
      </c>
      <c r="W66" s="143"/>
      <c r="X66" s="211"/>
      <c r="Y66" s="267" t="str">
        <f>IF($G$8=0,"---",F66/$G$8)</f>
        <v>---</v>
      </c>
      <c r="Z66" s="209"/>
      <c r="AA66" s="143"/>
      <c r="AB66" s="143"/>
      <c r="AC66" s="143"/>
    </row>
    <row r="67" spans="1:29" ht="6" customHeight="1" thickBot="1" x14ac:dyDescent="0.25">
      <c r="A67" s="225"/>
      <c r="B67" s="159"/>
      <c r="C67" s="233"/>
      <c r="D67" s="151"/>
      <c r="E67" s="151"/>
      <c r="F67" s="165"/>
      <c r="G67" s="143"/>
      <c r="H67" s="143"/>
      <c r="I67" s="143"/>
      <c r="J67" s="143"/>
      <c r="K67" s="143"/>
      <c r="L67" s="143"/>
      <c r="M67" s="143"/>
      <c r="N67" s="165"/>
      <c r="O67" s="1"/>
      <c r="P67" s="70"/>
      <c r="Q67" s="143"/>
      <c r="R67" s="143"/>
      <c r="S67" s="143"/>
      <c r="T67" s="143"/>
      <c r="U67" s="143"/>
      <c r="V67" s="193"/>
      <c r="W67" s="143"/>
      <c r="X67" s="211"/>
      <c r="Y67" s="268"/>
      <c r="Z67" s="209"/>
      <c r="AA67" s="143"/>
      <c r="AB67" s="143"/>
      <c r="AC67" s="143"/>
    </row>
    <row r="68" spans="1:29" ht="6" customHeight="1" x14ac:dyDescent="0.2">
      <c r="A68" s="14"/>
      <c r="B68" s="15"/>
      <c r="C68" s="11"/>
      <c r="D68" s="153"/>
      <c r="E68" s="154"/>
      <c r="F68" s="154"/>
      <c r="G68" s="154"/>
      <c r="H68" s="154"/>
      <c r="I68" s="154"/>
      <c r="J68" s="154"/>
      <c r="K68" s="154"/>
      <c r="L68" s="154"/>
      <c r="M68" s="154"/>
      <c r="N68" s="154"/>
      <c r="O68" s="154"/>
      <c r="P68" s="22"/>
      <c r="Q68" s="189"/>
      <c r="R68" s="189"/>
      <c r="S68" s="189"/>
      <c r="T68" s="189"/>
      <c r="U68" s="189"/>
      <c r="V68" s="189"/>
      <c r="W68" s="189"/>
      <c r="X68" s="189"/>
      <c r="Y68" s="189"/>
      <c r="Z68" s="210"/>
      <c r="AA68" s="143"/>
      <c r="AB68" s="143"/>
      <c r="AC68" s="143"/>
    </row>
    <row r="69" spans="1:29" ht="18.75" customHeight="1" x14ac:dyDescent="0.2">
      <c r="A69" s="152"/>
      <c r="B69" s="141"/>
      <c r="C69" s="141"/>
      <c r="D69" s="141"/>
      <c r="E69" s="141"/>
      <c r="F69" s="141"/>
      <c r="G69" s="141"/>
      <c r="H69" s="141"/>
      <c r="I69" s="141"/>
      <c r="J69" s="141"/>
      <c r="K69" s="141"/>
      <c r="L69" s="141"/>
      <c r="M69" s="141"/>
      <c r="N69" s="141"/>
      <c r="O69" s="141"/>
      <c r="P69" s="130"/>
      <c r="Q69" s="143"/>
      <c r="R69" s="143"/>
      <c r="S69" s="143"/>
      <c r="T69" s="143"/>
      <c r="U69" s="143"/>
      <c r="V69" s="143"/>
      <c r="W69" s="143"/>
      <c r="X69" s="143"/>
      <c r="Y69" s="143"/>
      <c r="Z69" s="128"/>
      <c r="AA69" s="143"/>
      <c r="AB69" s="143"/>
      <c r="AC69" s="143"/>
    </row>
    <row r="70" spans="1:29" ht="55.5" customHeight="1" thickBot="1" x14ac:dyDescent="0.25">
      <c r="A70" s="155" t="s">
        <v>103</v>
      </c>
      <c r="B70" s="158" t="s">
        <v>62</v>
      </c>
      <c r="C70" s="31"/>
      <c r="D70" s="13"/>
      <c r="E70" s="160" t="s">
        <v>36</v>
      </c>
      <c r="F70" s="160"/>
      <c r="G70" s="160"/>
      <c r="H70" s="161"/>
      <c r="I70" s="161"/>
      <c r="J70" s="161"/>
      <c r="K70" s="157" t="s">
        <v>3</v>
      </c>
      <c r="L70" s="157"/>
      <c r="M70" s="157"/>
      <c r="N70" s="157"/>
      <c r="O70" s="157"/>
      <c r="P70" s="20"/>
      <c r="Q70" s="161"/>
      <c r="R70" s="161"/>
      <c r="S70" s="157" t="s">
        <v>4</v>
      </c>
      <c r="T70" s="157"/>
      <c r="U70" s="157"/>
      <c r="V70" s="157"/>
      <c r="W70" s="157"/>
      <c r="X70" s="157"/>
      <c r="Y70" s="124" t="s">
        <v>65</v>
      </c>
      <c r="Z70" s="208"/>
      <c r="AA70" s="143"/>
      <c r="AB70" s="143"/>
      <c r="AC70" s="143"/>
    </row>
    <row r="71" spans="1:29" ht="6" customHeight="1" thickBot="1" x14ac:dyDescent="0.25">
      <c r="A71" s="156"/>
      <c r="B71" s="159"/>
      <c r="C71" s="233"/>
      <c r="D71" s="150"/>
      <c r="E71" s="151"/>
      <c r="F71" s="164"/>
      <c r="G71" s="162"/>
      <c r="H71" s="163"/>
      <c r="I71" s="163"/>
      <c r="J71" s="163"/>
      <c r="K71" s="163"/>
      <c r="L71" s="163"/>
      <c r="M71" s="163"/>
      <c r="N71" s="164"/>
      <c r="O71" s="60"/>
      <c r="P71" s="21"/>
      <c r="Q71" s="163"/>
      <c r="R71" s="163"/>
      <c r="S71" s="163"/>
      <c r="T71" s="163"/>
      <c r="U71" s="163"/>
      <c r="V71" s="192" t="str">
        <f>IF($F71=0,"---",N71/$F71)</f>
        <v>---</v>
      </c>
      <c r="W71" s="143"/>
      <c r="X71" s="211"/>
      <c r="Y71" s="267" t="str">
        <f>IF($G$8=0,"---",F71/$G$8)</f>
        <v>---</v>
      </c>
      <c r="Z71" s="209"/>
      <c r="AA71" s="143"/>
      <c r="AB71" s="143"/>
      <c r="AC71" s="143"/>
    </row>
    <row r="72" spans="1:29" ht="6" customHeight="1" thickBot="1" x14ac:dyDescent="0.25">
      <c r="A72" s="156"/>
      <c r="B72" s="159"/>
      <c r="C72" s="233"/>
      <c r="D72" s="151"/>
      <c r="E72" s="151"/>
      <c r="F72" s="165"/>
      <c r="G72" s="143"/>
      <c r="H72" s="143"/>
      <c r="I72" s="143"/>
      <c r="J72" s="143"/>
      <c r="K72" s="143"/>
      <c r="L72" s="143"/>
      <c r="M72" s="143"/>
      <c r="N72" s="165"/>
      <c r="O72" s="69"/>
      <c r="P72" s="19"/>
      <c r="Q72" s="143"/>
      <c r="R72" s="143"/>
      <c r="S72" s="143"/>
      <c r="T72" s="143"/>
      <c r="U72" s="143"/>
      <c r="V72" s="193"/>
      <c r="W72" s="143"/>
      <c r="X72" s="211"/>
      <c r="Y72" s="268"/>
      <c r="Z72" s="209"/>
      <c r="AA72" s="143"/>
      <c r="AB72" s="143"/>
      <c r="AC72" s="143"/>
    </row>
    <row r="73" spans="1:29" ht="6" customHeight="1" x14ac:dyDescent="0.2">
      <c r="A73" s="16"/>
      <c r="B73" s="15"/>
      <c r="C73" s="11"/>
      <c r="D73" s="153"/>
      <c r="E73" s="154"/>
      <c r="F73" s="154"/>
      <c r="G73" s="154"/>
      <c r="H73" s="154"/>
      <c r="I73" s="154"/>
      <c r="J73" s="154"/>
      <c r="K73" s="154"/>
      <c r="L73" s="154"/>
      <c r="M73" s="154"/>
      <c r="N73" s="154"/>
      <c r="O73" s="154"/>
      <c r="P73" s="22"/>
      <c r="Q73" s="189"/>
      <c r="R73" s="189"/>
      <c r="S73" s="189"/>
      <c r="T73" s="189"/>
      <c r="U73" s="189"/>
      <c r="V73" s="189"/>
      <c r="W73" s="189"/>
      <c r="X73" s="189"/>
      <c r="Y73" s="189"/>
      <c r="Z73" s="210"/>
      <c r="AA73" s="143"/>
      <c r="AB73" s="143"/>
      <c r="AC73" s="143"/>
    </row>
    <row r="74" spans="1:29" ht="18.75" customHeight="1" x14ac:dyDescent="0.2">
      <c r="A74" s="152"/>
      <c r="B74" s="141"/>
      <c r="C74" s="141"/>
      <c r="D74" s="141"/>
      <c r="E74" s="141"/>
      <c r="F74" s="141"/>
      <c r="G74" s="141"/>
      <c r="H74" s="141"/>
      <c r="I74" s="141"/>
      <c r="J74" s="141"/>
      <c r="K74" s="141"/>
      <c r="L74" s="141"/>
      <c r="M74" s="141"/>
      <c r="N74" s="141"/>
      <c r="O74" s="141"/>
      <c r="P74" s="130"/>
      <c r="Q74" s="143"/>
      <c r="R74" s="143"/>
      <c r="S74" s="143"/>
      <c r="T74" s="143"/>
      <c r="U74" s="143"/>
      <c r="V74" s="143"/>
      <c r="W74" s="143"/>
      <c r="X74" s="143"/>
      <c r="Y74" s="143"/>
      <c r="Z74" s="129"/>
      <c r="AA74" s="143"/>
      <c r="AB74" s="143"/>
      <c r="AC74" s="143"/>
    </row>
    <row r="75" spans="1:29" ht="55.5" customHeight="1" thickBot="1" x14ac:dyDescent="0.25">
      <c r="A75" s="155" t="s">
        <v>104</v>
      </c>
      <c r="B75" s="158" t="s">
        <v>59</v>
      </c>
      <c r="C75" s="31"/>
      <c r="D75" s="13"/>
      <c r="E75" s="160" t="s">
        <v>36</v>
      </c>
      <c r="F75" s="160"/>
      <c r="G75" s="160"/>
      <c r="H75" s="161"/>
      <c r="I75" s="161"/>
      <c r="J75" s="161"/>
      <c r="K75" s="157" t="s">
        <v>1</v>
      </c>
      <c r="L75" s="157"/>
      <c r="M75" s="157"/>
      <c r="N75" s="157"/>
      <c r="O75" s="157"/>
      <c r="P75" s="20"/>
      <c r="Q75" s="13"/>
      <c r="R75" s="157" t="s">
        <v>2</v>
      </c>
      <c r="S75" s="157"/>
      <c r="T75" s="157"/>
      <c r="U75" s="157"/>
      <c r="V75" s="157"/>
      <c r="W75" s="157"/>
      <c r="X75" s="157"/>
      <c r="Y75" s="124" t="s">
        <v>65</v>
      </c>
      <c r="Z75" s="208"/>
      <c r="AA75" s="143"/>
      <c r="AB75" s="143"/>
      <c r="AC75" s="143"/>
    </row>
    <row r="76" spans="1:29" ht="6" customHeight="1" thickBot="1" x14ac:dyDescent="0.25">
      <c r="A76" s="156"/>
      <c r="B76" s="159"/>
      <c r="C76" s="233"/>
      <c r="D76" s="150"/>
      <c r="E76" s="151"/>
      <c r="F76" s="164"/>
      <c r="G76" s="143"/>
      <c r="H76" s="143"/>
      <c r="I76" s="143"/>
      <c r="J76" s="143"/>
      <c r="K76" s="143"/>
      <c r="L76" s="143"/>
      <c r="M76" s="143"/>
      <c r="N76" s="164"/>
      <c r="O76" s="60"/>
      <c r="P76" s="21"/>
      <c r="Q76" s="163"/>
      <c r="R76" s="163"/>
      <c r="S76" s="163"/>
      <c r="T76" s="163"/>
      <c r="U76" s="163"/>
      <c r="V76" s="192" t="str">
        <f>IF($F76=0,"---",N76/$F76)</f>
        <v>---</v>
      </c>
      <c r="W76" s="143"/>
      <c r="X76" s="211"/>
      <c r="Y76" s="267" t="str">
        <f>IF($G$8=0,"---",F76/$G$8)</f>
        <v>---</v>
      </c>
      <c r="Z76" s="209"/>
      <c r="AA76" s="143"/>
      <c r="AB76" s="143"/>
      <c r="AC76" s="143"/>
    </row>
    <row r="77" spans="1:29" ht="6" customHeight="1" thickBot="1" x14ac:dyDescent="0.25">
      <c r="A77" s="156"/>
      <c r="B77" s="159"/>
      <c r="C77" s="233"/>
      <c r="D77" s="151"/>
      <c r="E77" s="151"/>
      <c r="F77" s="165"/>
      <c r="G77" s="174"/>
      <c r="H77" s="175"/>
      <c r="I77" s="175"/>
      <c r="J77" s="175"/>
      <c r="K77" s="175"/>
      <c r="L77" s="175"/>
      <c r="M77" s="175"/>
      <c r="N77" s="165"/>
      <c r="O77" s="69"/>
      <c r="P77" s="19"/>
      <c r="Q77" s="175"/>
      <c r="R77" s="175"/>
      <c r="S77" s="175"/>
      <c r="T77" s="175"/>
      <c r="U77" s="175"/>
      <c r="V77" s="193"/>
      <c r="W77" s="143"/>
      <c r="X77" s="211"/>
      <c r="Y77" s="268"/>
      <c r="Z77" s="209"/>
      <c r="AA77" s="143"/>
      <c r="AB77" s="143"/>
      <c r="AC77" s="143"/>
    </row>
    <row r="78" spans="1:29" ht="6" customHeight="1" x14ac:dyDescent="0.2">
      <c r="A78" s="16"/>
      <c r="B78" s="15"/>
      <c r="C78" s="11"/>
      <c r="D78" s="153"/>
      <c r="E78" s="154"/>
      <c r="F78" s="154"/>
      <c r="G78" s="154"/>
      <c r="H78" s="154"/>
      <c r="I78" s="154"/>
      <c r="J78" s="154"/>
      <c r="K78" s="154"/>
      <c r="L78" s="154"/>
      <c r="M78" s="154"/>
      <c r="N78" s="154"/>
      <c r="O78" s="154"/>
      <c r="P78" s="22"/>
      <c r="Q78" s="189"/>
      <c r="R78" s="189"/>
      <c r="S78" s="189"/>
      <c r="T78" s="189"/>
      <c r="U78" s="189"/>
      <c r="V78" s="189"/>
      <c r="W78" s="189"/>
      <c r="X78" s="189"/>
      <c r="Y78" s="189"/>
      <c r="Z78" s="210"/>
      <c r="AA78" s="143"/>
      <c r="AB78" s="143"/>
      <c r="AC78" s="143"/>
    </row>
    <row r="79" spans="1:29" ht="18.75" customHeight="1" x14ac:dyDescent="0.2">
      <c r="A79" s="232"/>
      <c r="B79" s="143"/>
      <c r="C79" s="143"/>
      <c r="D79" s="143"/>
      <c r="E79" s="143"/>
      <c r="F79" s="143"/>
      <c r="G79" s="143"/>
      <c r="H79" s="143"/>
      <c r="I79" s="143"/>
      <c r="J79" s="143"/>
      <c r="K79" s="143"/>
      <c r="L79" s="143"/>
      <c r="M79" s="143"/>
      <c r="N79" s="143"/>
      <c r="O79" s="143"/>
      <c r="P79" s="130"/>
      <c r="Q79" s="143"/>
      <c r="R79" s="143"/>
      <c r="S79" s="143"/>
      <c r="T79" s="143"/>
      <c r="U79" s="143"/>
      <c r="V79" s="143"/>
      <c r="W79" s="143"/>
      <c r="X79" s="143"/>
      <c r="Y79" s="143"/>
      <c r="Z79" s="129"/>
      <c r="AA79" s="143"/>
      <c r="AB79" s="143"/>
      <c r="AC79" s="143"/>
    </row>
    <row r="80" spans="1:29" ht="57" customHeight="1" thickBot="1" x14ac:dyDescent="0.25">
      <c r="A80" s="155" t="s">
        <v>105</v>
      </c>
      <c r="B80" s="158" t="s">
        <v>60</v>
      </c>
      <c r="C80" s="31"/>
      <c r="D80" s="13"/>
      <c r="E80" s="160" t="s">
        <v>36</v>
      </c>
      <c r="F80" s="160"/>
      <c r="G80" s="160"/>
      <c r="H80" s="161"/>
      <c r="I80" s="161"/>
      <c r="J80" s="157" t="s">
        <v>5</v>
      </c>
      <c r="K80" s="157"/>
      <c r="L80" s="157"/>
      <c r="M80" s="157"/>
      <c r="N80" s="157"/>
      <c r="O80" s="157"/>
      <c r="P80" s="20"/>
      <c r="Q80" s="10"/>
      <c r="R80" s="157" t="s">
        <v>6</v>
      </c>
      <c r="S80" s="157"/>
      <c r="T80" s="157"/>
      <c r="U80" s="157"/>
      <c r="V80" s="157"/>
      <c r="W80" s="157"/>
      <c r="X80" s="157"/>
      <c r="Y80" s="124" t="s">
        <v>65</v>
      </c>
      <c r="Z80" s="208"/>
      <c r="AA80" s="143"/>
      <c r="AB80" s="143"/>
      <c r="AC80" s="143"/>
    </row>
    <row r="81" spans="1:29" ht="6" customHeight="1" thickBot="1" x14ac:dyDescent="0.25">
      <c r="A81" s="156"/>
      <c r="B81" s="159"/>
      <c r="C81" s="233"/>
      <c r="D81" s="150"/>
      <c r="E81" s="151"/>
      <c r="F81" s="164"/>
      <c r="G81" s="143"/>
      <c r="H81" s="143"/>
      <c r="I81" s="143"/>
      <c r="J81" s="143"/>
      <c r="K81" s="143"/>
      <c r="L81" s="143"/>
      <c r="M81" s="143"/>
      <c r="N81" s="164"/>
      <c r="O81" s="60"/>
      <c r="P81" s="21"/>
      <c r="Q81" s="163"/>
      <c r="R81" s="163"/>
      <c r="S81" s="163"/>
      <c r="T81" s="163"/>
      <c r="U81" s="163"/>
      <c r="V81" s="192" t="str">
        <f>IF($F81=0,"---",N81/$F81)</f>
        <v>---</v>
      </c>
      <c r="W81" s="143"/>
      <c r="X81" s="211"/>
      <c r="Y81" s="267" t="str">
        <f>IF($G$8=0,"---",F81/$G$8)</f>
        <v>---</v>
      </c>
      <c r="Z81" s="209"/>
      <c r="AA81" s="143"/>
      <c r="AB81" s="143"/>
      <c r="AC81" s="143"/>
    </row>
    <row r="82" spans="1:29" ht="6" customHeight="1" thickBot="1" x14ac:dyDescent="0.25">
      <c r="A82" s="156"/>
      <c r="B82" s="159"/>
      <c r="C82" s="233"/>
      <c r="D82" s="151"/>
      <c r="E82" s="151"/>
      <c r="F82" s="165"/>
      <c r="G82" s="174"/>
      <c r="H82" s="175"/>
      <c r="I82" s="175"/>
      <c r="J82" s="175"/>
      <c r="K82" s="175"/>
      <c r="L82" s="175"/>
      <c r="M82" s="175"/>
      <c r="N82" s="165"/>
      <c r="O82" s="69"/>
      <c r="P82" s="19"/>
      <c r="Q82" s="143"/>
      <c r="R82" s="143"/>
      <c r="S82" s="143"/>
      <c r="T82" s="143"/>
      <c r="U82" s="143"/>
      <c r="V82" s="193"/>
      <c r="W82" s="143"/>
      <c r="X82" s="211"/>
      <c r="Y82" s="268"/>
      <c r="Z82" s="209"/>
      <c r="AA82" s="143"/>
      <c r="AB82" s="143"/>
      <c r="AC82" s="143"/>
    </row>
    <row r="83" spans="1:29" ht="6" customHeight="1" x14ac:dyDescent="0.2">
      <c r="A83" s="16"/>
      <c r="B83" s="15"/>
      <c r="C83" s="11"/>
      <c r="D83" s="153"/>
      <c r="E83" s="154"/>
      <c r="F83" s="154"/>
      <c r="G83" s="154"/>
      <c r="H83" s="154"/>
      <c r="I83" s="154"/>
      <c r="J83" s="154"/>
      <c r="K83" s="154"/>
      <c r="L83" s="154"/>
      <c r="M83" s="154"/>
      <c r="N83" s="154"/>
      <c r="O83" s="154"/>
      <c r="P83" s="22"/>
      <c r="Q83" s="189"/>
      <c r="R83" s="189"/>
      <c r="S83" s="189"/>
      <c r="T83" s="189"/>
      <c r="U83" s="189"/>
      <c r="V83" s="189"/>
      <c r="W83" s="189"/>
      <c r="X83" s="189"/>
      <c r="Y83" s="189"/>
      <c r="Z83" s="210"/>
      <c r="AA83" s="143"/>
      <c r="AB83" s="143"/>
      <c r="AC83" s="143"/>
    </row>
    <row r="84" spans="1:29" ht="18.75" customHeight="1" x14ac:dyDescent="0.2">
      <c r="A84" s="232"/>
      <c r="B84" s="143"/>
      <c r="C84" s="143"/>
      <c r="D84" s="143"/>
      <c r="E84" s="143"/>
      <c r="F84" s="143"/>
      <c r="G84" s="143"/>
      <c r="H84" s="143"/>
      <c r="I84" s="143"/>
      <c r="J84" s="143"/>
      <c r="K84" s="143"/>
      <c r="L84" s="143"/>
      <c r="M84" s="143"/>
      <c r="N84" s="143"/>
      <c r="O84" s="143"/>
      <c r="P84" s="130"/>
      <c r="Q84" s="143"/>
      <c r="R84" s="143"/>
      <c r="S84" s="143"/>
      <c r="T84" s="143"/>
      <c r="U84" s="143"/>
      <c r="V84" s="143"/>
      <c r="W84" s="143"/>
      <c r="X84" s="143"/>
      <c r="Y84" s="143"/>
      <c r="Z84" s="129"/>
      <c r="AA84" s="143"/>
      <c r="AB84" s="143"/>
      <c r="AC84" s="143"/>
    </row>
    <row r="85" spans="1:29" ht="57" customHeight="1" thickBot="1" x14ac:dyDescent="0.25">
      <c r="A85" s="155" t="s">
        <v>106</v>
      </c>
      <c r="B85" s="158" t="s">
        <v>61</v>
      </c>
      <c r="C85" s="31"/>
      <c r="D85" s="13"/>
      <c r="E85" s="160" t="s">
        <v>36</v>
      </c>
      <c r="F85" s="160"/>
      <c r="G85" s="160"/>
      <c r="H85" s="161"/>
      <c r="I85" s="161"/>
      <c r="J85" s="161"/>
      <c r="K85" s="161"/>
      <c r="L85" s="157" t="s">
        <v>7</v>
      </c>
      <c r="M85" s="157"/>
      <c r="N85" s="157"/>
      <c r="O85" s="157"/>
      <c r="P85" s="20"/>
      <c r="Q85" s="161"/>
      <c r="R85" s="161"/>
      <c r="S85" s="157" t="s">
        <v>8</v>
      </c>
      <c r="T85" s="157"/>
      <c r="U85" s="157"/>
      <c r="V85" s="157"/>
      <c r="W85" s="157"/>
      <c r="X85" s="157"/>
      <c r="Y85" s="124" t="s">
        <v>65</v>
      </c>
      <c r="Z85" s="208"/>
      <c r="AA85" s="143"/>
      <c r="AB85" s="143"/>
      <c r="AC85" s="143"/>
    </row>
    <row r="86" spans="1:29" ht="6" customHeight="1" thickBot="1" x14ac:dyDescent="0.25">
      <c r="A86" s="156"/>
      <c r="B86" s="159"/>
      <c r="C86" s="233"/>
      <c r="D86" s="150"/>
      <c r="E86" s="151"/>
      <c r="F86" s="164"/>
      <c r="G86" s="143"/>
      <c r="H86" s="143"/>
      <c r="I86" s="143"/>
      <c r="J86" s="143"/>
      <c r="K86" s="143"/>
      <c r="L86" s="143"/>
      <c r="M86" s="143"/>
      <c r="N86" s="164"/>
      <c r="O86" s="60"/>
      <c r="P86" s="21"/>
      <c r="Q86" s="143"/>
      <c r="R86" s="143"/>
      <c r="S86" s="143"/>
      <c r="T86" s="143"/>
      <c r="U86" s="143"/>
      <c r="V86" s="192" t="str">
        <f>IF($F86=0,"---",N86/$F86)</f>
        <v>---</v>
      </c>
      <c r="W86" s="143"/>
      <c r="X86" s="211"/>
      <c r="Y86" s="267" t="str">
        <f>IF($G$8=0,"---",F86/$G$8)</f>
        <v>---</v>
      </c>
      <c r="Z86" s="209"/>
      <c r="AA86" s="143"/>
      <c r="AB86" s="143"/>
      <c r="AC86" s="143"/>
    </row>
    <row r="87" spans="1:29" ht="6" customHeight="1" thickBot="1" x14ac:dyDescent="0.25">
      <c r="A87" s="156"/>
      <c r="B87" s="159"/>
      <c r="C87" s="233"/>
      <c r="D87" s="151"/>
      <c r="E87" s="151"/>
      <c r="F87" s="165"/>
      <c r="G87" s="175"/>
      <c r="H87" s="175"/>
      <c r="I87" s="175"/>
      <c r="J87" s="175"/>
      <c r="K87" s="175"/>
      <c r="L87" s="175"/>
      <c r="M87" s="175"/>
      <c r="N87" s="165"/>
      <c r="O87" s="69"/>
      <c r="P87" s="19"/>
      <c r="Q87" s="175"/>
      <c r="R87" s="175"/>
      <c r="S87" s="175"/>
      <c r="T87" s="175"/>
      <c r="U87" s="175"/>
      <c r="V87" s="193"/>
      <c r="W87" s="143"/>
      <c r="X87" s="211"/>
      <c r="Y87" s="268"/>
      <c r="Z87" s="209"/>
      <c r="AA87" s="143"/>
      <c r="AB87" s="143"/>
      <c r="AC87" s="143"/>
    </row>
    <row r="88" spans="1:29" ht="6" customHeight="1" x14ac:dyDescent="0.2">
      <c r="A88" s="16"/>
      <c r="B88" s="15"/>
      <c r="C88" s="11"/>
      <c r="D88" s="153"/>
      <c r="E88" s="154"/>
      <c r="F88" s="154"/>
      <c r="G88" s="154"/>
      <c r="H88" s="154"/>
      <c r="I88" s="154"/>
      <c r="J88" s="154"/>
      <c r="K88" s="154"/>
      <c r="L88" s="154"/>
      <c r="M88" s="154"/>
      <c r="N88" s="154"/>
      <c r="O88" s="154"/>
      <c r="P88" s="22"/>
      <c r="Q88" s="189"/>
      <c r="R88" s="189"/>
      <c r="S88" s="189"/>
      <c r="T88" s="189"/>
      <c r="U88" s="189"/>
      <c r="V88" s="189"/>
      <c r="W88" s="189"/>
      <c r="X88" s="189"/>
      <c r="Y88" s="189"/>
      <c r="Z88" s="210"/>
      <c r="AA88" s="143"/>
      <c r="AB88" s="143"/>
      <c r="AC88" s="143"/>
    </row>
    <row r="89" spans="1:29" ht="18.75" customHeight="1" x14ac:dyDescent="0.2">
      <c r="A89" s="223"/>
      <c r="B89" s="223"/>
      <c r="C89" s="223"/>
      <c r="D89" s="223"/>
      <c r="E89" s="223"/>
      <c r="F89" s="223"/>
      <c r="G89" s="223"/>
      <c r="H89" s="223"/>
      <c r="I89" s="223"/>
      <c r="J89" s="223"/>
      <c r="K89" s="223"/>
      <c r="L89" s="223"/>
      <c r="M89" s="223"/>
      <c r="N89" s="223"/>
      <c r="O89" s="223"/>
      <c r="P89" s="285"/>
      <c r="Q89" s="161"/>
      <c r="R89" s="161"/>
      <c r="S89" s="161"/>
      <c r="T89" s="161"/>
      <c r="U89" s="161"/>
      <c r="V89" s="161"/>
      <c r="W89" s="161"/>
      <c r="X89" s="161"/>
      <c r="Y89" s="161"/>
      <c r="Z89" s="161"/>
      <c r="AA89" s="143"/>
      <c r="AB89" s="143"/>
      <c r="AC89" s="143"/>
    </row>
    <row r="90" spans="1:29" ht="20.25" x14ac:dyDescent="0.2">
      <c r="A90" s="12">
        <v>5</v>
      </c>
      <c r="B90" s="265" t="s">
        <v>75</v>
      </c>
      <c r="C90" s="265"/>
      <c r="D90" s="265"/>
      <c r="E90" s="265"/>
      <c r="F90" s="265"/>
      <c r="G90" s="265"/>
      <c r="H90" s="265"/>
      <c r="I90" s="265"/>
      <c r="J90" s="265"/>
      <c r="K90" s="265"/>
      <c r="L90" s="265"/>
      <c r="M90" s="265"/>
      <c r="N90" s="265"/>
      <c r="O90" s="161"/>
      <c r="P90" s="232"/>
      <c r="Q90" s="143"/>
      <c r="R90" s="143"/>
      <c r="S90" s="143"/>
      <c r="T90" s="143"/>
      <c r="U90" s="143"/>
      <c r="V90" s="143"/>
      <c r="W90" s="143"/>
      <c r="X90" s="143"/>
      <c r="Y90" s="143"/>
      <c r="Z90" s="143"/>
      <c r="AA90" s="143"/>
      <c r="AB90" s="143"/>
      <c r="AC90" s="143"/>
    </row>
    <row r="91" spans="1:29" ht="6" customHeight="1" thickBot="1" x14ac:dyDescent="0.25">
      <c r="A91" s="17"/>
      <c r="B91" s="261"/>
      <c r="C91" s="261"/>
      <c r="D91" s="261"/>
      <c r="E91" s="261"/>
      <c r="F91" s="261"/>
      <c r="G91" s="261"/>
      <c r="H91" s="261"/>
      <c r="I91" s="261"/>
      <c r="J91" s="261"/>
      <c r="K91" s="261"/>
      <c r="L91" s="261"/>
      <c r="M91" s="261"/>
      <c r="N91" s="261"/>
      <c r="O91" s="143"/>
      <c r="P91" s="232"/>
      <c r="Q91" s="143"/>
      <c r="R91" s="143"/>
      <c r="S91" s="143"/>
      <c r="T91" s="143"/>
      <c r="U91" s="143"/>
      <c r="V91" s="143"/>
      <c r="W91" s="143"/>
      <c r="X91" s="143"/>
      <c r="Y91" s="143"/>
      <c r="Z91" s="143"/>
      <c r="AA91" s="143"/>
      <c r="AB91" s="143"/>
      <c r="AC91" s="143"/>
    </row>
    <row r="92" spans="1:29" ht="6" customHeight="1" x14ac:dyDescent="0.2">
      <c r="A92" s="263" t="s">
        <v>85</v>
      </c>
      <c r="B92" s="146" t="s">
        <v>76</v>
      </c>
      <c r="C92" s="146"/>
      <c r="D92" s="146"/>
      <c r="E92" s="146"/>
      <c r="F92" s="146"/>
      <c r="G92" s="146"/>
      <c r="H92" s="146"/>
      <c r="I92" s="146"/>
      <c r="J92" s="146"/>
      <c r="K92" s="146"/>
      <c r="L92" s="146"/>
      <c r="M92" s="266"/>
      <c r="N92" s="259"/>
      <c r="O92" s="143"/>
      <c r="P92" s="232"/>
      <c r="Q92" s="143"/>
      <c r="R92" s="143"/>
      <c r="S92" s="143"/>
      <c r="T92" s="143"/>
      <c r="U92" s="143"/>
      <c r="V92" s="143"/>
      <c r="W92" s="143"/>
      <c r="X92" s="143"/>
      <c r="Y92" s="143"/>
      <c r="Z92" s="143"/>
      <c r="AA92" s="143"/>
      <c r="AB92" s="143"/>
      <c r="AC92" s="143"/>
    </row>
    <row r="93" spans="1:29" ht="6" customHeight="1" thickBot="1" x14ac:dyDescent="0.25">
      <c r="A93" s="263"/>
      <c r="B93" s="146"/>
      <c r="C93" s="146"/>
      <c r="D93" s="146"/>
      <c r="E93" s="146"/>
      <c r="F93" s="146"/>
      <c r="G93" s="146"/>
      <c r="H93" s="146"/>
      <c r="I93" s="146"/>
      <c r="J93" s="146"/>
      <c r="K93" s="146"/>
      <c r="L93" s="146"/>
      <c r="M93" s="266"/>
      <c r="N93" s="260"/>
      <c r="O93" s="143"/>
      <c r="P93" s="232"/>
      <c r="Q93" s="143"/>
      <c r="R93" s="143"/>
      <c r="S93" s="143"/>
      <c r="T93" s="143"/>
      <c r="U93" s="143"/>
      <c r="V93" s="143"/>
      <c r="W93" s="143"/>
      <c r="X93" s="143"/>
      <c r="Y93" s="143"/>
      <c r="Z93" s="143"/>
      <c r="AA93" s="143"/>
      <c r="AB93" s="143"/>
      <c r="AC93" s="143"/>
    </row>
    <row r="94" spans="1:29" ht="6" customHeight="1" thickBot="1" x14ac:dyDescent="0.25">
      <c r="A94" s="152"/>
      <c r="B94" s="141"/>
      <c r="C94" s="141"/>
      <c r="D94" s="141"/>
      <c r="E94" s="141"/>
      <c r="F94" s="141"/>
      <c r="G94" s="141"/>
      <c r="H94" s="141"/>
      <c r="I94" s="141"/>
      <c r="J94" s="141"/>
      <c r="K94" s="141"/>
      <c r="L94" s="141"/>
      <c r="M94" s="141"/>
      <c r="N94" s="141"/>
      <c r="O94" s="143"/>
      <c r="P94" s="232"/>
      <c r="Q94" s="143"/>
      <c r="R94" s="143"/>
      <c r="S94" s="143"/>
      <c r="T94" s="143"/>
      <c r="U94" s="143"/>
      <c r="V94" s="143"/>
      <c r="W94" s="143"/>
      <c r="X94" s="143"/>
      <c r="Y94" s="143"/>
      <c r="Z94" s="143"/>
      <c r="AA94" s="143"/>
      <c r="AB94" s="143"/>
      <c r="AC94" s="143"/>
    </row>
    <row r="95" spans="1:29" ht="6" customHeight="1" thickBot="1" x14ac:dyDescent="0.25">
      <c r="A95" s="263" t="s">
        <v>86</v>
      </c>
      <c r="B95" s="146" t="s">
        <v>77</v>
      </c>
      <c r="C95" s="146"/>
      <c r="D95" s="146"/>
      <c r="E95" s="146"/>
      <c r="F95" s="146"/>
      <c r="G95" s="146"/>
      <c r="H95" s="147"/>
      <c r="I95" s="147"/>
      <c r="J95" s="147"/>
      <c r="K95" s="147"/>
      <c r="L95" s="147"/>
      <c r="M95" s="148"/>
      <c r="N95" s="259"/>
      <c r="O95" s="143"/>
      <c r="P95" s="232"/>
      <c r="Q95" s="143"/>
      <c r="R95" s="143"/>
      <c r="S95" s="143"/>
      <c r="T95" s="143"/>
      <c r="U95" s="143"/>
      <c r="V95" s="143"/>
      <c r="W95" s="143"/>
      <c r="X95" s="143"/>
      <c r="Y95" s="143"/>
      <c r="Z95" s="143"/>
      <c r="AA95" s="143"/>
      <c r="AB95" s="143"/>
      <c r="AC95" s="143"/>
    </row>
    <row r="96" spans="1:29" ht="6" customHeight="1" thickBot="1" x14ac:dyDescent="0.25">
      <c r="A96" s="263"/>
      <c r="B96" s="146"/>
      <c r="C96" s="146"/>
      <c r="D96" s="146"/>
      <c r="E96" s="146"/>
      <c r="F96" s="146"/>
      <c r="G96" s="146"/>
      <c r="H96" s="144"/>
      <c r="I96" s="144"/>
      <c r="J96" s="144"/>
      <c r="K96" s="144"/>
      <c r="L96" s="144"/>
      <c r="M96" s="145"/>
      <c r="N96" s="260"/>
      <c r="O96" s="143"/>
      <c r="P96" s="232"/>
      <c r="Q96" s="143"/>
      <c r="R96" s="143"/>
      <c r="S96" s="143"/>
      <c r="T96" s="143"/>
      <c r="U96" s="143"/>
      <c r="V96" s="143"/>
      <c r="W96" s="143"/>
      <c r="X96" s="143"/>
      <c r="Y96" s="143"/>
      <c r="Z96" s="143"/>
      <c r="AA96" s="143"/>
      <c r="AB96" s="143"/>
      <c r="AC96" s="143"/>
    </row>
    <row r="97" spans="1:29" ht="6" customHeight="1" thickBot="1" x14ac:dyDescent="0.25">
      <c r="A97" s="152"/>
      <c r="B97" s="141"/>
      <c r="C97" s="141"/>
      <c r="D97" s="141"/>
      <c r="E97" s="141"/>
      <c r="F97" s="141"/>
      <c r="G97" s="141"/>
      <c r="H97" s="141"/>
      <c r="I97" s="141"/>
      <c r="J97" s="141"/>
      <c r="K97" s="141"/>
      <c r="L97" s="141"/>
      <c r="M97" s="141"/>
      <c r="N97" s="141"/>
      <c r="O97" s="143"/>
      <c r="P97" s="232"/>
      <c r="Q97" s="143"/>
      <c r="R97" s="143"/>
      <c r="S97" s="143"/>
      <c r="T97" s="143"/>
      <c r="U97" s="143"/>
      <c r="V97" s="143"/>
      <c r="W97" s="143"/>
      <c r="X97" s="143"/>
      <c r="Y97" s="143"/>
      <c r="Z97" s="143"/>
      <c r="AA97" s="143"/>
      <c r="AB97" s="143"/>
      <c r="AC97" s="143"/>
    </row>
    <row r="98" spans="1:29" ht="6" customHeight="1" thickBot="1" x14ac:dyDescent="0.25">
      <c r="A98" s="263" t="s">
        <v>87</v>
      </c>
      <c r="B98" s="146" t="s">
        <v>78</v>
      </c>
      <c r="C98" s="146"/>
      <c r="D98" s="146"/>
      <c r="E98" s="146"/>
      <c r="F98" s="146"/>
      <c r="G98" s="146"/>
      <c r="H98" s="146"/>
      <c r="I98" s="147"/>
      <c r="J98" s="147"/>
      <c r="K98" s="147"/>
      <c r="L98" s="147"/>
      <c r="M98" s="148"/>
      <c r="N98" s="259"/>
      <c r="O98" s="143"/>
      <c r="P98" s="232"/>
      <c r="Q98" s="143"/>
      <c r="R98" s="143"/>
      <c r="S98" s="143"/>
      <c r="T98" s="143"/>
      <c r="U98" s="143"/>
      <c r="V98" s="143"/>
      <c r="W98" s="143"/>
      <c r="X98" s="143"/>
      <c r="Y98" s="143"/>
      <c r="Z98" s="143"/>
      <c r="AA98" s="143"/>
      <c r="AB98" s="143"/>
      <c r="AC98" s="143"/>
    </row>
    <row r="99" spans="1:29" ht="6" customHeight="1" thickBot="1" x14ac:dyDescent="0.25">
      <c r="A99" s="263"/>
      <c r="B99" s="146"/>
      <c r="C99" s="146"/>
      <c r="D99" s="146"/>
      <c r="E99" s="146"/>
      <c r="F99" s="146"/>
      <c r="G99" s="146"/>
      <c r="H99" s="146"/>
      <c r="I99" s="144"/>
      <c r="J99" s="144"/>
      <c r="K99" s="144"/>
      <c r="L99" s="144"/>
      <c r="M99" s="145"/>
      <c r="N99" s="260"/>
      <c r="O99" s="143"/>
      <c r="P99" s="232"/>
      <c r="Q99" s="143"/>
      <c r="R99" s="143"/>
      <c r="S99" s="143"/>
      <c r="T99" s="143"/>
      <c r="U99" s="143"/>
      <c r="V99" s="143"/>
      <c r="W99" s="143"/>
      <c r="X99" s="143"/>
      <c r="Y99" s="143"/>
      <c r="Z99" s="143"/>
      <c r="AA99" s="143"/>
      <c r="AB99" s="143"/>
      <c r="AC99" s="143"/>
    </row>
    <row r="100" spans="1:29" ht="6" customHeight="1" thickBot="1" x14ac:dyDescent="0.25">
      <c r="A100" s="152"/>
      <c r="B100" s="141"/>
      <c r="C100" s="141"/>
      <c r="D100" s="141"/>
      <c r="E100" s="141"/>
      <c r="F100" s="141"/>
      <c r="G100" s="141"/>
      <c r="H100" s="141"/>
      <c r="I100" s="141"/>
      <c r="J100" s="141"/>
      <c r="K100" s="141"/>
      <c r="L100" s="141"/>
      <c r="M100" s="141"/>
      <c r="N100" s="141"/>
      <c r="O100" s="143"/>
      <c r="P100" s="232"/>
      <c r="Q100" s="143"/>
      <c r="R100" s="143"/>
      <c r="S100" s="143"/>
      <c r="T100" s="143"/>
      <c r="U100" s="143"/>
      <c r="V100" s="143"/>
      <c r="W100" s="143"/>
      <c r="X100" s="143"/>
      <c r="Y100" s="143"/>
      <c r="Z100" s="143"/>
      <c r="AA100" s="143"/>
      <c r="AB100" s="143"/>
      <c r="AC100" s="143"/>
    </row>
    <row r="101" spans="1:29" ht="6" customHeight="1" thickBot="1" x14ac:dyDescent="0.25">
      <c r="A101" s="263" t="s">
        <v>88</v>
      </c>
      <c r="B101" s="146" t="s">
        <v>79</v>
      </c>
      <c r="C101" s="146"/>
      <c r="D101" s="146"/>
      <c r="E101" s="146"/>
      <c r="F101" s="146"/>
      <c r="G101" s="277"/>
      <c r="H101" s="277"/>
      <c r="I101" s="277"/>
      <c r="J101" s="277"/>
      <c r="K101" s="277"/>
      <c r="L101" s="277"/>
      <c r="M101" s="278"/>
      <c r="N101" s="259"/>
      <c r="O101" s="143"/>
      <c r="P101" s="232"/>
      <c r="Q101" s="143"/>
      <c r="R101" s="143"/>
      <c r="S101" s="143"/>
      <c r="T101" s="143"/>
      <c r="U101" s="143"/>
      <c r="V101" s="143"/>
      <c r="W101" s="143"/>
      <c r="X101" s="143"/>
      <c r="Y101" s="143"/>
      <c r="Z101" s="143"/>
      <c r="AA101" s="143"/>
      <c r="AB101" s="143"/>
      <c r="AC101" s="143"/>
    </row>
    <row r="102" spans="1:29" ht="6" customHeight="1" thickBot="1" x14ac:dyDescent="0.25">
      <c r="A102" s="263"/>
      <c r="B102" s="146"/>
      <c r="C102" s="146"/>
      <c r="D102" s="146"/>
      <c r="E102" s="146"/>
      <c r="F102" s="146"/>
      <c r="G102" s="279"/>
      <c r="H102" s="279"/>
      <c r="I102" s="279"/>
      <c r="J102" s="279"/>
      <c r="K102" s="279"/>
      <c r="L102" s="279"/>
      <c r="M102" s="280"/>
      <c r="N102" s="260"/>
      <c r="O102" s="143"/>
      <c r="P102" s="232"/>
      <c r="Q102" s="143"/>
      <c r="R102" s="143"/>
      <c r="S102" s="143"/>
      <c r="T102" s="143"/>
      <c r="U102" s="143"/>
      <c r="V102" s="143"/>
      <c r="W102" s="143"/>
      <c r="X102" s="143"/>
      <c r="Y102" s="143"/>
      <c r="Z102" s="143"/>
      <c r="AA102" s="143"/>
      <c r="AB102" s="143"/>
      <c r="AC102" s="143"/>
    </row>
    <row r="103" spans="1:29" ht="6" customHeight="1" thickBot="1" x14ac:dyDescent="0.25">
      <c r="A103" s="152"/>
      <c r="B103" s="141"/>
      <c r="C103" s="141"/>
      <c r="D103" s="141"/>
      <c r="E103" s="141"/>
      <c r="F103" s="141"/>
      <c r="G103" s="141"/>
      <c r="H103" s="141"/>
      <c r="I103" s="141"/>
      <c r="J103" s="141"/>
      <c r="K103" s="141"/>
      <c r="L103" s="141"/>
      <c r="M103" s="141"/>
      <c r="N103" s="141"/>
      <c r="O103" s="143"/>
      <c r="P103" s="232"/>
      <c r="Q103" s="143"/>
      <c r="R103" s="143"/>
      <c r="S103" s="143"/>
      <c r="T103" s="143"/>
      <c r="U103" s="143"/>
      <c r="V103" s="143"/>
      <c r="W103" s="143"/>
      <c r="X103" s="143"/>
      <c r="Y103" s="143"/>
      <c r="Z103" s="143"/>
      <c r="AA103" s="143"/>
      <c r="AB103" s="143"/>
      <c r="AC103" s="143"/>
    </row>
    <row r="104" spans="1:29" ht="6" customHeight="1" thickBot="1" x14ac:dyDescent="0.25">
      <c r="A104" s="263" t="s">
        <v>89</v>
      </c>
      <c r="B104" s="149" t="s">
        <v>117</v>
      </c>
      <c r="C104" s="149"/>
      <c r="D104" s="149"/>
      <c r="E104" s="149"/>
      <c r="F104" s="149"/>
      <c r="G104" s="149"/>
      <c r="H104" s="149"/>
      <c r="I104" s="149"/>
      <c r="J104" s="149"/>
      <c r="K104" s="147"/>
      <c r="L104" s="147"/>
      <c r="M104" s="148"/>
      <c r="N104" s="259"/>
      <c r="O104" s="143"/>
      <c r="P104" s="232"/>
      <c r="Q104" s="143"/>
      <c r="R104" s="143"/>
      <c r="S104" s="143"/>
      <c r="T104" s="143"/>
      <c r="U104" s="143"/>
      <c r="V104" s="143"/>
      <c r="W104" s="143"/>
      <c r="X104" s="143"/>
      <c r="Y104" s="143"/>
      <c r="Z104" s="143"/>
      <c r="AA104" s="143"/>
      <c r="AB104" s="143"/>
      <c r="AC104" s="143"/>
    </row>
    <row r="105" spans="1:29" ht="6" customHeight="1" thickBot="1" x14ac:dyDescent="0.25">
      <c r="A105" s="263"/>
      <c r="B105" s="149"/>
      <c r="C105" s="149"/>
      <c r="D105" s="149"/>
      <c r="E105" s="149"/>
      <c r="F105" s="149"/>
      <c r="G105" s="149"/>
      <c r="H105" s="149"/>
      <c r="I105" s="149"/>
      <c r="J105" s="149"/>
      <c r="K105" s="144"/>
      <c r="L105" s="144"/>
      <c r="M105" s="145"/>
      <c r="N105" s="260"/>
      <c r="O105" s="143"/>
      <c r="P105" s="232"/>
      <c r="Q105" s="143"/>
      <c r="R105" s="143"/>
      <c r="S105" s="143"/>
      <c r="T105" s="143"/>
      <c r="U105" s="143"/>
      <c r="V105" s="143"/>
      <c r="W105" s="143"/>
      <c r="X105" s="143"/>
      <c r="Y105" s="143"/>
      <c r="Z105" s="143"/>
      <c r="AA105" s="143"/>
      <c r="AB105" s="143"/>
      <c r="AC105" s="143"/>
    </row>
    <row r="106" spans="1:29" ht="6" customHeight="1" thickBot="1" x14ac:dyDescent="0.25">
      <c r="A106" s="152"/>
      <c r="B106" s="141"/>
      <c r="C106" s="141"/>
      <c r="D106" s="141"/>
      <c r="E106" s="141"/>
      <c r="F106" s="141"/>
      <c r="G106" s="141"/>
      <c r="H106" s="141"/>
      <c r="I106" s="141"/>
      <c r="J106" s="141"/>
      <c r="K106" s="141"/>
      <c r="L106" s="141"/>
      <c r="M106" s="141"/>
      <c r="N106" s="141"/>
      <c r="O106" s="143"/>
      <c r="P106" s="232"/>
      <c r="Q106" s="143"/>
      <c r="R106" s="143"/>
      <c r="S106" s="143"/>
      <c r="T106" s="143"/>
      <c r="U106" s="143"/>
      <c r="V106" s="143"/>
      <c r="W106" s="143"/>
      <c r="X106" s="143"/>
      <c r="Y106" s="143"/>
      <c r="Z106" s="143"/>
      <c r="AA106" s="143"/>
      <c r="AB106" s="143"/>
      <c r="AC106" s="143"/>
    </row>
    <row r="107" spans="1:29" ht="6" customHeight="1" thickBot="1" x14ac:dyDescent="0.25">
      <c r="A107" s="263" t="s">
        <v>90</v>
      </c>
      <c r="B107" s="146" t="s">
        <v>80</v>
      </c>
      <c r="C107" s="146"/>
      <c r="D107" s="146"/>
      <c r="E107" s="146"/>
      <c r="F107" s="146"/>
      <c r="G107" s="146"/>
      <c r="H107" s="146"/>
      <c r="I107" s="146"/>
      <c r="J107" s="147"/>
      <c r="K107" s="147"/>
      <c r="L107" s="147"/>
      <c r="M107" s="148"/>
      <c r="N107" s="259"/>
      <c r="O107" s="143"/>
      <c r="P107" s="232"/>
      <c r="Q107" s="143"/>
      <c r="R107" s="143"/>
      <c r="S107" s="143"/>
      <c r="T107" s="143"/>
      <c r="U107" s="143"/>
      <c r="V107" s="143"/>
      <c r="W107" s="143"/>
      <c r="X107" s="143"/>
      <c r="Y107" s="143"/>
      <c r="Z107" s="143"/>
      <c r="AA107" s="143"/>
      <c r="AB107" s="143"/>
      <c r="AC107" s="143"/>
    </row>
    <row r="108" spans="1:29" ht="6" customHeight="1" thickBot="1" x14ac:dyDescent="0.25">
      <c r="A108" s="263"/>
      <c r="B108" s="146"/>
      <c r="C108" s="146"/>
      <c r="D108" s="146"/>
      <c r="E108" s="146"/>
      <c r="F108" s="146"/>
      <c r="G108" s="146"/>
      <c r="H108" s="146"/>
      <c r="I108" s="146"/>
      <c r="J108" s="144"/>
      <c r="K108" s="144"/>
      <c r="L108" s="144"/>
      <c r="M108" s="145"/>
      <c r="N108" s="260"/>
      <c r="O108" s="143"/>
      <c r="P108" s="232"/>
      <c r="Q108" s="143"/>
      <c r="R108" s="143"/>
      <c r="S108" s="143"/>
      <c r="T108" s="143"/>
      <c r="U108" s="143"/>
      <c r="V108" s="143"/>
      <c r="W108" s="143"/>
      <c r="X108" s="143"/>
      <c r="Y108" s="143"/>
      <c r="Z108" s="143"/>
      <c r="AA108" s="143"/>
      <c r="AB108" s="143"/>
      <c r="AC108" s="143"/>
    </row>
    <row r="109" spans="1:29" ht="6" customHeight="1" thickBot="1" x14ac:dyDescent="0.25">
      <c r="A109" s="152"/>
      <c r="B109" s="141"/>
      <c r="C109" s="141"/>
      <c r="D109" s="141"/>
      <c r="E109" s="141"/>
      <c r="F109" s="141"/>
      <c r="G109" s="141"/>
      <c r="H109" s="141"/>
      <c r="I109" s="141"/>
      <c r="J109" s="141"/>
      <c r="K109" s="141"/>
      <c r="L109" s="141"/>
      <c r="M109" s="141"/>
      <c r="N109" s="141"/>
      <c r="O109" s="143"/>
      <c r="P109" s="232"/>
      <c r="Q109" s="143"/>
      <c r="R109" s="143"/>
      <c r="S109" s="143"/>
      <c r="T109" s="143"/>
      <c r="U109" s="143"/>
      <c r="V109" s="143"/>
      <c r="W109" s="143"/>
      <c r="X109" s="143"/>
      <c r="Y109" s="143"/>
      <c r="Z109" s="143"/>
      <c r="AA109" s="143"/>
      <c r="AB109" s="143"/>
      <c r="AC109" s="143"/>
    </row>
    <row r="110" spans="1:29" ht="6" customHeight="1" thickBot="1" x14ac:dyDescent="0.25">
      <c r="A110" s="263" t="s">
        <v>91</v>
      </c>
      <c r="B110" s="146" t="s">
        <v>81</v>
      </c>
      <c r="C110" s="146"/>
      <c r="D110" s="146"/>
      <c r="E110" s="147"/>
      <c r="F110" s="147"/>
      <c r="G110" s="147"/>
      <c r="H110" s="147"/>
      <c r="I110" s="147"/>
      <c r="J110" s="147"/>
      <c r="K110" s="147"/>
      <c r="L110" s="275" t="s">
        <v>82</v>
      </c>
      <c r="M110" s="275"/>
      <c r="N110" s="259"/>
      <c r="O110" s="143"/>
      <c r="P110" s="232"/>
      <c r="Q110" s="143"/>
      <c r="R110" s="143"/>
      <c r="S110" s="143"/>
      <c r="T110" s="143"/>
      <c r="U110" s="143"/>
      <c r="V110" s="143"/>
      <c r="W110" s="143"/>
      <c r="X110" s="143"/>
      <c r="Y110" s="143"/>
      <c r="Z110" s="143"/>
      <c r="AA110" s="143"/>
      <c r="AB110" s="143"/>
      <c r="AC110" s="143"/>
    </row>
    <row r="111" spans="1:29" ht="6" customHeight="1" thickBot="1" x14ac:dyDescent="0.25">
      <c r="A111" s="263"/>
      <c r="B111" s="146"/>
      <c r="C111" s="146"/>
      <c r="D111" s="146"/>
      <c r="E111" s="144"/>
      <c r="F111" s="144"/>
      <c r="G111" s="144"/>
      <c r="H111" s="144"/>
      <c r="I111" s="144"/>
      <c r="J111" s="144"/>
      <c r="K111" s="144"/>
      <c r="L111" s="275"/>
      <c r="M111" s="275"/>
      <c r="N111" s="260"/>
      <c r="O111" s="143"/>
      <c r="P111" s="232"/>
      <c r="Q111" s="143"/>
      <c r="R111" s="143"/>
      <c r="S111" s="143"/>
      <c r="T111" s="143"/>
      <c r="U111" s="143"/>
      <c r="V111" s="143"/>
      <c r="W111" s="143"/>
      <c r="X111" s="143"/>
      <c r="Y111" s="143"/>
      <c r="Z111" s="143"/>
      <c r="AA111" s="143"/>
      <c r="AB111" s="143"/>
      <c r="AC111" s="143"/>
    </row>
    <row r="112" spans="1:29" ht="6" customHeight="1" thickBot="1" x14ac:dyDescent="0.25">
      <c r="A112" s="152"/>
      <c r="B112" s="143"/>
      <c r="C112" s="143"/>
      <c r="D112" s="143"/>
      <c r="E112" s="143"/>
      <c r="F112" s="143"/>
      <c r="G112" s="143"/>
      <c r="H112" s="276"/>
      <c r="I112" s="143"/>
      <c r="J112" s="143"/>
      <c r="K112" s="143"/>
      <c r="L112" s="143"/>
      <c r="M112" s="143"/>
      <c r="N112" s="143"/>
      <c r="O112" s="143"/>
      <c r="P112" s="232"/>
      <c r="Q112" s="143"/>
      <c r="R112" s="143"/>
      <c r="S112" s="143"/>
      <c r="T112" s="143"/>
      <c r="U112" s="143"/>
      <c r="V112" s="143"/>
      <c r="W112" s="143"/>
      <c r="X112" s="143"/>
      <c r="Y112" s="143"/>
      <c r="Z112" s="143"/>
      <c r="AA112" s="143"/>
      <c r="AB112" s="143"/>
      <c r="AC112" s="143"/>
    </row>
    <row r="113" spans="1:29" ht="6" customHeight="1" thickBot="1" x14ac:dyDescent="0.25">
      <c r="A113" s="152"/>
      <c r="B113" s="143"/>
      <c r="C113" s="143"/>
      <c r="D113" s="143"/>
      <c r="E113" s="143"/>
      <c r="F113" s="143"/>
      <c r="G113" s="143"/>
      <c r="H113" s="262"/>
      <c r="I113" s="147"/>
      <c r="J113" s="147"/>
      <c r="K113" s="147"/>
      <c r="L113" s="275" t="s">
        <v>83</v>
      </c>
      <c r="M113" s="275"/>
      <c r="N113" s="259"/>
      <c r="O113" s="143"/>
      <c r="P113" s="232"/>
      <c r="Q113" s="143"/>
      <c r="R113" s="143"/>
      <c r="S113" s="143"/>
      <c r="T113" s="143"/>
      <c r="U113" s="143"/>
      <c r="V113" s="143"/>
      <c r="W113" s="143"/>
      <c r="X113" s="143"/>
      <c r="Y113" s="143"/>
      <c r="Z113" s="143"/>
      <c r="AA113" s="143"/>
      <c r="AB113" s="143"/>
      <c r="AC113" s="143"/>
    </row>
    <row r="114" spans="1:29" ht="6" customHeight="1" thickBot="1" x14ac:dyDescent="0.25">
      <c r="A114" s="152"/>
      <c r="B114" s="143"/>
      <c r="C114" s="143"/>
      <c r="D114" s="143"/>
      <c r="E114" s="143"/>
      <c r="F114" s="143"/>
      <c r="G114" s="143"/>
      <c r="H114" s="264"/>
      <c r="I114" s="143"/>
      <c r="J114" s="143"/>
      <c r="K114" s="143"/>
      <c r="L114" s="275"/>
      <c r="M114" s="275"/>
      <c r="N114" s="260"/>
      <c r="O114" s="143"/>
      <c r="P114" s="232"/>
      <c r="Q114" s="143"/>
      <c r="R114" s="143"/>
      <c r="S114" s="143"/>
      <c r="T114" s="143"/>
      <c r="U114" s="143"/>
      <c r="V114" s="143"/>
      <c r="W114" s="143"/>
      <c r="X114" s="143"/>
      <c r="Y114" s="143"/>
      <c r="Z114" s="143"/>
      <c r="AA114" s="143"/>
      <c r="AB114" s="143"/>
      <c r="AC114" s="143"/>
    </row>
    <row r="115" spans="1:29" ht="6" customHeight="1" thickBot="1" x14ac:dyDescent="0.25">
      <c r="A115" s="152"/>
      <c r="B115" s="143"/>
      <c r="C115" s="143"/>
      <c r="D115" s="143"/>
      <c r="E115" s="143"/>
      <c r="F115" s="143"/>
      <c r="G115" s="143"/>
      <c r="H115" s="264"/>
      <c r="I115" s="143"/>
      <c r="J115" s="143"/>
      <c r="K115" s="143"/>
      <c r="L115" s="143"/>
      <c r="M115" s="143"/>
      <c r="N115" s="143"/>
      <c r="O115" s="143"/>
      <c r="P115" s="232"/>
      <c r="Q115" s="143"/>
      <c r="R115" s="143"/>
      <c r="S115" s="143"/>
      <c r="T115" s="143"/>
      <c r="U115" s="143"/>
      <c r="V115" s="143"/>
      <c r="W115" s="143"/>
      <c r="X115" s="143"/>
      <c r="Y115" s="143"/>
      <c r="Z115" s="143"/>
      <c r="AA115" s="143"/>
      <c r="AB115" s="143"/>
      <c r="AC115" s="143"/>
    </row>
    <row r="116" spans="1:29" ht="6" customHeight="1" thickBot="1" x14ac:dyDescent="0.25">
      <c r="A116" s="152"/>
      <c r="B116" s="143"/>
      <c r="C116" s="143"/>
      <c r="D116" s="143"/>
      <c r="E116" s="143"/>
      <c r="F116" s="143"/>
      <c r="G116" s="143"/>
      <c r="H116" s="264"/>
      <c r="I116" s="143"/>
      <c r="J116" s="143"/>
      <c r="K116" s="143"/>
      <c r="L116" s="275" t="s">
        <v>84</v>
      </c>
      <c r="M116" s="275"/>
      <c r="N116" s="259"/>
      <c r="O116" s="143"/>
      <c r="P116" s="232"/>
      <c r="Q116" s="143"/>
      <c r="R116" s="143"/>
      <c r="S116" s="143"/>
      <c r="T116" s="143"/>
      <c r="U116" s="143"/>
      <c r="V116" s="143"/>
      <c r="W116" s="143"/>
      <c r="X116" s="143"/>
      <c r="Y116" s="143"/>
      <c r="Z116" s="143"/>
      <c r="AA116" s="143"/>
      <c r="AB116" s="143"/>
      <c r="AC116" s="143"/>
    </row>
    <row r="117" spans="1:29" ht="6" customHeight="1" thickBot="1" x14ac:dyDescent="0.25">
      <c r="A117" s="152"/>
      <c r="B117" s="143"/>
      <c r="C117" s="143"/>
      <c r="D117" s="143"/>
      <c r="E117" s="143"/>
      <c r="F117" s="143"/>
      <c r="G117" s="143"/>
      <c r="H117" s="144"/>
      <c r="I117" s="144"/>
      <c r="J117" s="144"/>
      <c r="K117" s="144"/>
      <c r="L117" s="275"/>
      <c r="M117" s="275"/>
      <c r="N117" s="260"/>
      <c r="O117" s="143"/>
      <c r="P117" s="232"/>
      <c r="Q117" s="143"/>
      <c r="R117" s="143"/>
      <c r="S117" s="143"/>
      <c r="T117" s="143"/>
      <c r="U117" s="143"/>
      <c r="V117" s="143"/>
      <c r="W117" s="143"/>
      <c r="X117" s="143"/>
      <c r="Y117" s="143"/>
      <c r="Z117" s="143"/>
      <c r="AA117" s="143"/>
      <c r="AB117" s="143"/>
      <c r="AC117" s="143"/>
    </row>
    <row r="118" spans="1:29" ht="6" customHeight="1" x14ac:dyDescent="0.2">
      <c r="A118" s="230"/>
      <c r="B118" s="231"/>
      <c r="C118" s="231"/>
      <c r="D118" s="231"/>
      <c r="E118" s="231"/>
      <c r="F118" s="231"/>
      <c r="G118" s="231"/>
      <c r="H118" s="231"/>
      <c r="I118" s="231"/>
      <c r="J118" s="231"/>
      <c r="K118" s="231"/>
      <c r="L118" s="231"/>
      <c r="M118" s="231"/>
      <c r="N118" s="231"/>
      <c r="O118" s="189"/>
      <c r="P118" s="286"/>
      <c r="Q118" s="189"/>
      <c r="R118" s="189"/>
      <c r="S118" s="189"/>
      <c r="T118" s="189"/>
      <c r="U118" s="189"/>
      <c r="V118" s="189"/>
      <c r="W118" s="189"/>
      <c r="X118" s="189"/>
      <c r="Y118" s="189"/>
      <c r="Z118" s="189"/>
      <c r="AA118" s="143"/>
      <c r="AB118" s="143"/>
      <c r="AC118" s="143"/>
    </row>
    <row r="119" spans="1:29" x14ac:dyDescent="0.2">
      <c r="A119" s="140"/>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1"/>
      <c r="AB119" s="141"/>
      <c r="AC119" s="141"/>
    </row>
    <row r="120" spans="1:29" x14ac:dyDescent="0.2">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row>
    <row r="121" spans="1:29" x14ac:dyDescent="0.2">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row>
    <row r="122" spans="1:29" x14ac:dyDescent="0.2">
      <c r="A122" s="142" t="s">
        <v>115</v>
      </c>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1"/>
      <c r="AB122" s="141"/>
      <c r="AC122" s="141"/>
    </row>
    <row r="123" spans="1:29" ht="30" customHeight="1" x14ac:dyDescent="0.2">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row>
    <row r="124" spans="1:29" x14ac:dyDescent="0.2">
      <c r="B124" s="5"/>
      <c r="C124" s="5"/>
      <c r="D124" s="5"/>
      <c r="E124" s="5"/>
      <c r="F124" s="5"/>
      <c r="G124" s="5"/>
      <c r="H124" s="5"/>
      <c r="I124" s="5"/>
      <c r="J124" s="5"/>
      <c r="K124" s="5"/>
      <c r="L124" s="5"/>
      <c r="M124" s="5"/>
      <c r="N124" s="5"/>
      <c r="O124" s="3"/>
      <c r="P124" s="3"/>
      <c r="Q124" s="3"/>
      <c r="R124" s="3"/>
      <c r="S124" s="3"/>
      <c r="T124" s="3"/>
      <c r="U124" s="3"/>
      <c r="V124" s="3"/>
      <c r="W124" s="3"/>
      <c r="X124" s="3"/>
      <c r="Y124" s="3"/>
      <c r="Z124" s="3"/>
      <c r="AA124" s="3"/>
    </row>
  </sheetData>
  <sheetProtection sheet="1" objects="1" scenarios="1" selectLockedCells="1"/>
  <mergeCells count="410">
    <mergeCell ref="A9:Y9"/>
    <mergeCell ref="Y34:Y44"/>
    <mergeCell ref="Y54:Y61"/>
    <mergeCell ref="Y51:Y53"/>
    <mergeCell ref="A46:Z46"/>
    <mergeCell ref="Z47:Z62"/>
    <mergeCell ref="C48:C49"/>
    <mergeCell ref="D48:E48"/>
    <mergeCell ref="Y47:Y50"/>
    <mergeCell ref="C34:C35"/>
    <mergeCell ref="A1:O1"/>
    <mergeCell ref="P89:Z118"/>
    <mergeCell ref="A10:Y10"/>
    <mergeCell ref="A97:N97"/>
    <mergeCell ref="N95:N96"/>
    <mergeCell ref="B95:G96"/>
    <mergeCell ref="H95:M95"/>
    <mergeCell ref="H96:M96"/>
    <mergeCell ref="Z1:Z9"/>
    <mergeCell ref="A100:N100"/>
    <mergeCell ref="A103:N103"/>
    <mergeCell ref="N98:N99"/>
    <mergeCell ref="A98:A99"/>
    <mergeCell ref="B98:H99"/>
    <mergeCell ref="I98:M98"/>
    <mergeCell ref="I99:M99"/>
    <mergeCell ref="Q11:Y11"/>
    <mergeCell ref="Y76:Y77"/>
    <mergeCell ref="Y30:Y33"/>
    <mergeCell ref="B64:Z64"/>
    <mergeCell ref="W76:W77"/>
    <mergeCell ref="Q76:U76"/>
    <mergeCell ref="D76:E76"/>
    <mergeCell ref="G76:M76"/>
    <mergeCell ref="F76:F77"/>
    <mergeCell ref="N76:N77"/>
    <mergeCell ref="A107:A108"/>
    <mergeCell ref="N101:N102"/>
    <mergeCell ref="N104:N105"/>
    <mergeCell ref="N107:N108"/>
    <mergeCell ref="A106:N106"/>
    <mergeCell ref="A104:A105"/>
    <mergeCell ref="B101:F102"/>
    <mergeCell ref="G101:M101"/>
    <mergeCell ref="G102:M102"/>
    <mergeCell ref="A101:A102"/>
    <mergeCell ref="L110:M111"/>
    <mergeCell ref="L113:M114"/>
    <mergeCell ref="L116:M117"/>
    <mergeCell ref="H112:N112"/>
    <mergeCell ref="H115:N115"/>
    <mergeCell ref="H114:K114"/>
    <mergeCell ref="N110:N111"/>
    <mergeCell ref="N113:N114"/>
    <mergeCell ref="H117:K117"/>
    <mergeCell ref="R6:T6"/>
    <mergeCell ref="R8:T8"/>
    <mergeCell ref="P1:Q8"/>
    <mergeCell ref="R1:Y4"/>
    <mergeCell ref="R5:Y5"/>
    <mergeCell ref="R7:Y7"/>
    <mergeCell ref="U6:Y6"/>
    <mergeCell ref="U8:Y8"/>
    <mergeCell ref="Z75:Z78"/>
    <mergeCell ref="R75:W75"/>
    <mergeCell ref="V71:V72"/>
    <mergeCell ref="S70:W70"/>
    <mergeCell ref="Q78:Y78"/>
    <mergeCell ref="Y71:Y72"/>
    <mergeCell ref="Z65:Z68"/>
    <mergeCell ref="X65:X67"/>
    <mergeCell ref="Z70:Z73"/>
    <mergeCell ref="Q73:Y73"/>
    <mergeCell ref="R65:W65"/>
    <mergeCell ref="W66:W67"/>
    <mergeCell ref="Q66:U66"/>
    <mergeCell ref="Y66:Y67"/>
    <mergeCell ref="Q67:U67"/>
    <mergeCell ref="Y86:Y87"/>
    <mergeCell ref="Q86:U86"/>
    <mergeCell ref="V86:V87"/>
    <mergeCell ref="S85:W85"/>
    <mergeCell ref="W86:W87"/>
    <mergeCell ref="Q87:U87"/>
    <mergeCell ref="Y81:Y82"/>
    <mergeCell ref="W81:W82"/>
    <mergeCell ref="Q68:Y68"/>
    <mergeCell ref="Q70:R70"/>
    <mergeCell ref="W71:W72"/>
    <mergeCell ref="V81:V82"/>
    <mergeCell ref="R80:W80"/>
    <mergeCell ref="Q82:U82"/>
    <mergeCell ref="V76:V77"/>
    <mergeCell ref="Q77:U77"/>
    <mergeCell ref="A70:A72"/>
    <mergeCell ref="Q72:U72"/>
    <mergeCell ref="Q71:U71"/>
    <mergeCell ref="B70:B72"/>
    <mergeCell ref="E70:G70"/>
    <mergeCell ref="G71:M71"/>
    <mergeCell ref="C71:C72"/>
    <mergeCell ref="G72:M72"/>
    <mergeCell ref="F71:F72"/>
    <mergeCell ref="N71:N72"/>
    <mergeCell ref="A95:A96"/>
    <mergeCell ref="C86:C87"/>
    <mergeCell ref="D86:E86"/>
    <mergeCell ref="B90:N90"/>
    <mergeCell ref="G87:M87"/>
    <mergeCell ref="B85:B87"/>
    <mergeCell ref="N92:N93"/>
    <mergeCell ref="A94:N94"/>
    <mergeCell ref="B92:M93"/>
    <mergeCell ref="B91:N91"/>
    <mergeCell ref="H80:I80"/>
    <mergeCell ref="H113:K113"/>
    <mergeCell ref="A110:A111"/>
    <mergeCell ref="H116:K116"/>
    <mergeCell ref="F86:F87"/>
    <mergeCell ref="G86:M86"/>
    <mergeCell ref="E85:G85"/>
    <mergeCell ref="A85:A87"/>
    <mergeCell ref="A92:A93"/>
    <mergeCell ref="B112:G117"/>
    <mergeCell ref="J80:O80"/>
    <mergeCell ref="N86:N87"/>
    <mergeCell ref="H85:K85"/>
    <mergeCell ref="L85:O85"/>
    <mergeCell ref="D82:E82"/>
    <mergeCell ref="D87:E87"/>
    <mergeCell ref="N116:N117"/>
    <mergeCell ref="A109:N109"/>
    <mergeCell ref="A112:A117"/>
    <mergeCell ref="A79:O79"/>
    <mergeCell ref="G77:M77"/>
    <mergeCell ref="C76:C77"/>
    <mergeCell ref="A80:A82"/>
    <mergeCell ref="C81:C82"/>
    <mergeCell ref="D81:E81"/>
    <mergeCell ref="G82:M82"/>
    <mergeCell ref="G44:I44"/>
    <mergeCell ref="D49:E51"/>
    <mergeCell ref="I47:K50"/>
    <mergeCell ref="L47:L50"/>
    <mergeCell ref="M47:O50"/>
    <mergeCell ref="H47:H50"/>
    <mergeCell ref="G51:O53"/>
    <mergeCell ref="E13:G13"/>
    <mergeCell ref="F34:F35"/>
    <mergeCell ref="D31:E31"/>
    <mergeCell ref="D32:E34"/>
    <mergeCell ref="D35:E37"/>
    <mergeCell ref="C17:C18"/>
    <mergeCell ref="F37:F38"/>
    <mergeCell ref="Q45:Y45"/>
    <mergeCell ref="T30:T33"/>
    <mergeCell ref="Q30:S33"/>
    <mergeCell ref="X30:X33"/>
    <mergeCell ref="V37:V38"/>
    <mergeCell ref="Q35:Q37"/>
    <mergeCell ref="R34:R35"/>
    <mergeCell ref="R37:R38"/>
    <mergeCell ref="S38:U40"/>
    <mergeCell ref="S41:U43"/>
    <mergeCell ref="V43:V44"/>
    <mergeCell ref="E11:O11"/>
    <mergeCell ref="E12:O12"/>
    <mergeCell ref="K44:M44"/>
    <mergeCell ref="N43:N44"/>
    <mergeCell ref="K41:M43"/>
    <mergeCell ref="N40:N41"/>
    <mergeCell ref="K37:M37"/>
    <mergeCell ref="L13:L16"/>
    <mergeCell ref="G6:J6"/>
    <mergeCell ref="A8:F8"/>
    <mergeCell ref="A11:D12"/>
    <mergeCell ref="A29:Z29"/>
    <mergeCell ref="K20:M20"/>
    <mergeCell ref="H13:H16"/>
    <mergeCell ref="I13:K16"/>
    <mergeCell ref="C14:C15"/>
    <mergeCell ref="Q12:Y12"/>
    <mergeCell ref="B13:B28"/>
    <mergeCell ref="V40:V41"/>
    <mergeCell ref="D41:E43"/>
    <mergeCell ref="D14:E14"/>
    <mergeCell ref="F14:F15"/>
    <mergeCell ref="G14:G16"/>
    <mergeCell ref="D15:E17"/>
    <mergeCell ref="G17:I17"/>
    <mergeCell ref="O41:O43"/>
    <mergeCell ref="O38:O40"/>
    <mergeCell ref="F40:F41"/>
    <mergeCell ref="A5:F5"/>
    <mergeCell ref="A7:F7"/>
    <mergeCell ref="K2:O8"/>
    <mergeCell ref="G5:J5"/>
    <mergeCell ref="G7:J7"/>
    <mergeCell ref="A6:F6"/>
    <mergeCell ref="A4:F4"/>
    <mergeCell ref="G4:J4"/>
    <mergeCell ref="A2:J3"/>
    <mergeCell ref="G8:J8"/>
    <mergeCell ref="Z30:Z45"/>
    <mergeCell ref="X85:X87"/>
    <mergeCell ref="Q69:Y69"/>
    <mergeCell ref="Q74:Y74"/>
    <mergeCell ref="Q79:Y79"/>
    <mergeCell ref="Q84:Y84"/>
    <mergeCell ref="X70:X72"/>
    <mergeCell ref="S44:U44"/>
    <mergeCell ref="Q41:Q43"/>
    <mergeCell ref="Q62:Y62"/>
    <mergeCell ref="D45:O45"/>
    <mergeCell ref="X47:X50"/>
    <mergeCell ref="Q58:U60"/>
    <mergeCell ref="Q51:V53"/>
    <mergeCell ref="Q47:S50"/>
    <mergeCell ref="T47:T50"/>
    <mergeCell ref="U47:W50"/>
    <mergeCell ref="W51:X61"/>
    <mergeCell ref="Q61:U61"/>
    <mergeCell ref="F57:F58"/>
    <mergeCell ref="B47:B62"/>
    <mergeCell ref="R54:R55"/>
    <mergeCell ref="V57:V58"/>
    <mergeCell ref="G48:G50"/>
    <mergeCell ref="E47:G47"/>
    <mergeCell ref="F48:F49"/>
    <mergeCell ref="C51:C52"/>
    <mergeCell ref="Q83:Y83"/>
    <mergeCell ref="B80:B82"/>
    <mergeCell ref="E80:G80"/>
    <mergeCell ref="B65:B67"/>
    <mergeCell ref="C66:C67"/>
    <mergeCell ref="V66:V67"/>
    <mergeCell ref="A74:O74"/>
    <mergeCell ref="D73:O73"/>
    <mergeCell ref="D72:E72"/>
    <mergeCell ref="H70:J70"/>
    <mergeCell ref="Y13:Y16"/>
    <mergeCell ref="V26:V27"/>
    <mergeCell ref="V23:V24"/>
    <mergeCell ref="U30:W33"/>
    <mergeCell ref="M13:O16"/>
    <mergeCell ref="A118:N118"/>
    <mergeCell ref="A89:O89"/>
    <mergeCell ref="Q88:Y88"/>
    <mergeCell ref="X80:X82"/>
    <mergeCell ref="Q85:R85"/>
    <mergeCell ref="D44:E44"/>
    <mergeCell ref="F43:F44"/>
    <mergeCell ref="D38:E40"/>
    <mergeCell ref="C37:C38"/>
    <mergeCell ref="O90:O118"/>
    <mergeCell ref="Z80:Z83"/>
    <mergeCell ref="Z85:Z88"/>
    <mergeCell ref="G81:M81"/>
    <mergeCell ref="N81:N82"/>
    <mergeCell ref="Q81:U81"/>
    <mergeCell ref="W34:X44"/>
    <mergeCell ref="S37:U37"/>
    <mergeCell ref="J43:J44"/>
    <mergeCell ref="S54:V55"/>
    <mergeCell ref="V60:V61"/>
    <mergeCell ref="X75:X77"/>
    <mergeCell ref="A63:Z63"/>
    <mergeCell ref="A65:A67"/>
    <mergeCell ref="C40:C41"/>
    <mergeCell ref="C43:C44"/>
    <mergeCell ref="N37:N38"/>
    <mergeCell ref="G35:I37"/>
    <mergeCell ref="K38:M40"/>
    <mergeCell ref="J34:J35"/>
    <mergeCell ref="G34:I34"/>
    <mergeCell ref="K35:O36"/>
    <mergeCell ref="L30:L33"/>
    <mergeCell ref="I30:K33"/>
    <mergeCell ref="J40:J41"/>
    <mergeCell ref="J37:J38"/>
    <mergeCell ref="G41:I43"/>
    <mergeCell ref="G31:G33"/>
    <mergeCell ref="G38:I40"/>
    <mergeCell ref="H30:H33"/>
    <mergeCell ref="E30:G30"/>
    <mergeCell ref="C31:C32"/>
    <mergeCell ref="C20:C21"/>
    <mergeCell ref="C23:C24"/>
    <mergeCell ref="D28:O28"/>
    <mergeCell ref="D27:E27"/>
    <mergeCell ref="G27:I27"/>
    <mergeCell ref="C26:C27"/>
    <mergeCell ref="F26:F27"/>
    <mergeCell ref="M30:O33"/>
    <mergeCell ref="D18:E20"/>
    <mergeCell ref="Z13:Z28"/>
    <mergeCell ref="Q13:S16"/>
    <mergeCell ref="T13:T16"/>
    <mergeCell ref="U13:W16"/>
    <mergeCell ref="X13:X16"/>
    <mergeCell ref="V20:V21"/>
    <mergeCell ref="R17:R18"/>
    <mergeCell ref="Q18:Q20"/>
    <mergeCell ref="R23:R24"/>
    <mergeCell ref="Y17:Y27"/>
    <mergeCell ref="A13:A28"/>
    <mergeCell ref="S34:V36"/>
    <mergeCell ref="B30:B45"/>
    <mergeCell ref="A30:A45"/>
    <mergeCell ref="R40:R41"/>
    <mergeCell ref="R43:R44"/>
    <mergeCell ref="Q38:Q40"/>
    <mergeCell ref="K34:O34"/>
    <mergeCell ref="F17:F18"/>
    <mergeCell ref="F31:F32"/>
    <mergeCell ref="G18:I20"/>
    <mergeCell ref="K18:O19"/>
    <mergeCell ref="J17:J18"/>
    <mergeCell ref="F20:F21"/>
    <mergeCell ref="J20:J21"/>
    <mergeCell ref="N20:N21"/>
    <mergeCell ref="K17:O17"/>
    <mergeCell ref="D24:E26"/>
    <mergeCell ref="G24:I26"/>
    <mergeCell ref="K24:M26"/>
    <mergeCell ref="J23:J24"/>
    <mergeCell ref="F23:F24"/>
    <mergeCell ref="J26:J27"/>
    <mergeCell ref="D21:E23"/>
    <mergeCell ref="G21:I23"/>
    <mergeCell ref="K21:M23"/>
    <mergeCell ref="Q28:Y28"/>
    <mergeCell ref="Q21:Q23"/>
    <mergeCell ref="S21:U23"/>
    <mergeCell ref="R20:R21"/>
    <mergeCell ref="W17:X27"/>
    <mergeCell ref="R26:R27"/>
    <mergeCell ref="S27:U27"/>
    <mergeCell ref="S17:V19"/>
    <mergeCell ref="S20:U20"/>
    <mergeCell ref="O24:O26"/>
    <mergeCell ref="Q24:Q26"/>
    <mergeCell ref="S24:U26"/>
    <mergeCell ref="N26:N27"/>
    <mergeCell ref="O21:O23"/>
    <mergeCell ref="K27:M27"/>
    <mergeCell ref="N23:N24"/>
    <mergeCell ref="D52:E54"/>
    <mergeCell ref="D58:E60"/>
    <mergeCell ref="C60:C61"/>
    <mergeCell ref="D55:E57"/>
    <mergeCell ref="C54:C55"/>
    <mergeCell ref="F54:F55"/>
    <mergeCell ref="F51:F52"/>
    <mergeCell ref="C57:C58"/>
    <mergeCell ref="G54:I54"/>
    <mergeCell ref="O56:O57"/>
    <mergeCell ref="G58:M60"/>
    <mergeCell ref="G55:I55"/>
    <mergeCell ref="N60:N61"/>
    <mergeCell ref="O58:O60"/>
    <mergeCell ref="K54:O54"/>
    <mergeCell ref="Q56:U57"/>
    <mergeCell ref="A47:A62"/>
    <mergeCell ref="N57:N58"/>
    <mergeCell ref="F60:F61"/>
    <mergeCell ref="K55:O55"/>
    <mergeCell ref="G61:M61"/>
    <mergeCell ref="D61:E61"/>
    <mergeCell ref="G56:M57"/>
    <mergeCell ref="D62:O62"/>
    <mergeCell ref="J54:J55"/>
    <mergeCell ref="G66:M66"/>
    <mergeCell ref="J65:O65"/>
    <mergeCell ref="E65:G65"/>
    <mergeCell ref="F66:F67"/>
    <mergeCell ref="D67:E67"/>
    <mergeCell ref="N66:N67"/>
    <mergeCell ref="D66:E66"/>
    <mergeCell ref="H65:I65"/>
    <mergeCell ref="D68:O68"/>
    <mergeCell ref="G67:M67"/>
    <mergeCell ref="D88:O88"/>
    <mergeCell ref="A75:A77"/>
    <mergeCell ref="K75:O75"/>
    <mergeCell ref="B75:B77"/>
    <mergeCell ref="E75:G75"/>
    <mergeCell ref="H75:J75"/>
    <mergeCell ref="D83:O83"/>
    <mergeCell ref="A84:O84"/>
    <mergeCell ref="J107:M107"/>
    <mergeCell ref="J108:M108"/>
    <mergeCell ref="B104:J105"/>
    <mergeCell ref="D71:E71"/>
    <mergeCell ref="A69:O69"/>
    <mergeCell ref="K104:M104"/>
    <mergeCell ref="K70:O70"/>
    <mergeCell ref="F81:F82"/>
    <mergeCell ref="D77:E77"/>
    <mergeCell ref="D78:O78"/>
    <mergeCell ref="A123:AC123"/>
    <mergeCell ref="A119:Z121"/>
    <mergeCell ref="A122:Z122"/>
    <mergeCell ref="AA119:AC122"/>
    <mergeCell ref="AA1:AC118"/>
    <mergeCell ref="K105:M105"/>
    <mergeCell ref="B110:D111"/>
    <mergeCell ref="E110:K110"/>
    <mergeCell ref="E111:K111"/>
    <mergeCell ref="B107:I108"/>
  </mergeCells>
  <phoneticPr fontId="6" type="noConversion"/>
  <pageMargins left="0.75" right="0.51" top="0.39" bottom="0.13" header="0.15" footer="0.13"/>
  <pageSetup paperSize="9" scale="85"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8"/>
  <sheetViews>
    <sheetView workbookViewId="0">
      <selection activeCell="A4" sqref="A4:I4"/>
    </sheetView>
  </sheetViews>
  <sheetFormatPr defaultColWidth="8.85546875" defaultRowHeight="12.75" x14ac:dyDescent="0.2"/>
  <cols>
    <col min="1" max="1" width="5.28515625" customWidth="1"/>
    <col min="2" max="2" width="28.85546875" customWidth="1"/>
    <col min="3" max="3" width="9" customWidth="1"/>
    <col min="4" max="4" width="36.140625" customWidth="1"/>
    <col min="5" max="7" width="11.85546875" customWidth="1"/>
    <col min="8" max="9" width="11.85546875" style="7" customWidth="1"/>
    <col min="10" max="10" width="13.42578125" customWidth="1"/>
    <col min="11" max="12" width="8.85546875" customWidth="1"/>
    <col min="13" max="13" width="9.140625" hidden="1" customWidth="1"/>
    <col min="14" max="14" width="29.42578125" hidden="1" customWidth="1"/>
    <col min="15" max="15" width="9.85546875" hidden="1" customWidth="1"/>
    <col min="16" max="16" width="9.42578125" hidden="1" customWidth="1"/>
    <col min="17" max="17" width="9.140625" hidden="1" customWidth="1"/>
    <col min="18" max="18" width="8.85546875" hidden="1" customWidth="1"/>
    <col min="19" max="19" width="8.42578125" hidden="1" customWidth="1"/>
    <col min="20" max="21" width="8.7109375" hidden="1" customWidth="1"/>
    <col min="22" max="22" width="8.28515625" style="2" hidden="1" customWidth="1"/>
    <col min="23" max="24" width="9.28515625" hidden="1" customWidth="1"/>
    <col min="25" max="25" width="9.42578125" style="2" hidden="1" customWidth="1"/>
    <col min="26" max="26" width="9.42578125" hidden="1" customWidth="1"/>
    <col min="27" max="27" width="10.7109375" hidden="1" customWidth="1"/>
    <col min="28" max="29" width="9.140625" hidden="1" customWidth="1"/>
  </cols>
  <sheetData>
    <row r="1" spans="1:29" ht="28.5" customHeight="1" x14ac:dyDescent="0.25">
      <c r="A1" s="295" t="s">
        <v>93</v>
      </c>
      <c r="B1" s="296"/>
      <c r="C1" s="296"/>
      <c r="D1" s="296"/>
      <c r="E1" s="295" t="str">
        <f>IF(invulformulier!G6=0,"---",invulformulier!G6)</f>
        <v>---</v>
      </c>
      <c r="F1" s="296"/>
      <c r="G1" s="296"/>
      <c r="H1" s="296"/>
      <c r="I1" s="297"/>
    </row>
    <row r="2" spans="1:29" ht="25.5" customHeight="1" x14ac:dyDescent="0.25">
      <c r="A2" s="324" t="s">
        <v>46</v>
      </c>
      <c r="B2" s="324"/>
      <c r="C2" s="324"/>
      <c r="D2" s="325"/>
      <c r="E2" s="295" t="str">
        <f>IF(invulformulier!G4=0,"---",invulformulier!G4)</f>
        <v>---</v>
      </c>
      <c r="F2" s="296"/>
      <c r="G2" s="296"/>
      <c r="H2" s="296"/>
      <c r="I2" s="297"/>
      <c r="N2" t="s">
        <v>97</v>
      </c>
    </row>
    <row r="3" spans="1:29" ht="25.5" customHeight="1" x14ac:dyDescent="0.25">
      <c r="A3" s="326" t="s">
        <v>47</v>
      </c>
      <c r="B3" s="324"/>
      <c r="C3" s="324"/>
      <c r="D3" s="325"/>
      <c r="E3" s="323" t="str">
        <f>IF(invulformulier!U6=0,"---",invulformulier!U6)</f>
        <v>---</v>
      </c>
      <c r="F3" s="296"/>
      <c r="G3" s="296"/>
      <c r="H3" s="296"/>
      <c r="I3" s="297"/>
    </row>
    <row r="4" spans="1:29" ht="13.5" customHeight="1" thickBot="1" x14ac:dyDescent="0.25">
      <c r="A4" s="327"/>
      <c r="B4" s="328"/>
      <c r="C4" s="328"/>
      <c r="D4" s="328"/>
      <c r="E4" s="328"/>
      <c r="F4" s="328"/>
      <c r="G4" s="328"/>
      <c r="H4" s="328"/>
      <c r="I4" s="329"/>
    </row>
    <row r="5" spans="1:29" ht="45" customHeight="1" thickBot="1" x14ac:dyDescent="0.25">
      <c r="A5" s="302" t="s">
        <v>53</v>
      </c>
      <c r="B5" s="304" t="s">
        <v>43</v>
      </c>
      <c r="C5" s="306" t="s">
        <v>92</v>
      </c>
      <c r="D5" s="304" t="s">
        <v>45</v>
      </c>
      <c r="E5" s="300" t="s">
        <v>52</v>
      </c>
      <c r="F5" s="300"/>
      <c r="G5" s="300"/>
      <c r="H5" s="300"/>
      <c r="I5" s="301"/>
    </row>
    <row r="6" spans="1:29" s="9" customFormat="1" ht="84" customHeight="1" x14ac:dyDescent="0.2">
      <c r="A6" s="303"/>
      <c r="B6" s="305"/>
      <c r="C6" s="307"/>
      <c r="D6" s="305"/>
      <c r="E6" s="100" t="s">
        <v>99</v>
      </c>
      <c r="F6" s="101" t="s">
        <v>100</v>
      </c>
      <c r="G6" s="102" t="s">
        <v>101</v>
      </c>
      <c r="H6" s="103" t="s">
        <v>107</v>
      </c>
      <c r="I6" s="104" t="s">
        <v>108</v>
      </c>
      <c r="J6" s="82"/>
      <c r="N6" s="56" t="s">
        <v>94</v>
      </c>
      <c r="O6" s="36" t="s">
        <v>39</v>
      </c>
      <c r="P6" s="36" t="s">
        <v>40</v>
      </c>
      <c r="Q6" s="36" t="s">
        <v>41</v>
      </c>
      <c r="R6" s="36" t="s">
        <v>123</v>
      </c>
      <c r="S6" s="37" t="s">
        <v>124</v>
      </c>
      <c r="T6" s="38" t="s">
        <v>125</v>
      </c>
      <c r="U6" s="36" t="s">
        <v>126</v>
      </c>
      <c r="V6" s="48" t="s">
        <v>127</v>
      </c>
      <c r="W6" s="38" t="s">
        <v>128</v>
      </c>
      <c r="X6" s="36" t="s">
        <v>129</v>
      </c>
      <c r="Y6" s="48" t="s">
        <v>95</v>
      </c>
      <c r="Z6" s="37" t="s">
        <v>96</v>
      </c>
      <c r="AA6" s="58" t="s">
        <v>130</v>
      </c>
      <c r="AB6" s="9" t="s">
        <v>37</v>
      </c>
      <c r="AC6" s="9" t="s">
        <v>38</v>
      </c>
    </row>
    <row r="7" spans="1:29" ht="31.5" customHeight="1" x14ac:dyDescent="0.2">
      <c r="A7" s="298">
        <v>1</v>
      </c>
      <c r="B7" s="310" t="s">
        <v>109</v>
      </c>
      <c r="C7" s="308" t="str">
        <f>invulformulier!Y17</f>
        <v>---</v>
      </c>
      <c r="D7" s="108" t="s">
        <v>13</v>
      </c>
      <c r="E7" s="118" t="s">
        <v>44</v>
      </c>
      <c r="F7" s="123" t="str">
        <f>invulformulier!R17</f>
        <v>---</v>
      </c>
      <c r="G7" s="137" t="str">
        <f>invulformulier!R20</f>
        <v>---</v>
      </c>
      <c r="H7" s="138" t="str">
        <f>invulformulier!R23</f>
        <v>---</v>
      </c>
      <c r="I7" s="114" t="str">
        <f>invulformulier!R26</f>
        <v>---</v>
      </c>
      <c r="J7" s="1"/>
      <c r="M7" s="7">
        <v>1</v>
      </c>
      <c r="N7" s="74" t="s">
        <v>17</v>
      </c>
      <c r="O7" s="39" t="e">
        <f>invulformulier!F17/invulformulier!$G$8</f>
        <v>#DIV/0!</v>
      </c>
      <c r="P7" s="39" t="e">
        <f>F7*O7</f>
        <v>#VALUE!</v>
      </c>
      <c r="Q7" s="39" t="e">
        <f>O7-P7</f>
        <v>#DIV/0!</v>
      </c>
      <c r="R7" s="46" t="e">
        <f>invulformulier!F20/invulformulier!$G$8</f>
        <v>#DIV/0!</v>
      </c>
      <c r="S7" s="34" t="e">
        <f>G7*R7</f>
        <v>#VALUE!</v>
      </c>
      <c r="T7" s="40" t="e">
        <f>R7-S7</f>
        <v>#DIV/0!</v>
      </c>
      <c r="U7" s="46" t="e">
        <f>invulformulier!F23/invulformulier!$G$8</f>
        <v>#DIV/0!</v>
      </c>
      <c r="V7" s="6" t="e">
        <f>H7*U7</f>
        <v>#VALUE!</v>
      </c>
      <c r="W7" s="49" t="e">
        <f>U7-V7</f>
        <v>#DIV/0!</v>
      </c>
      <c r="X7" s="54" t="e">
        <f>invulformulier!F26/invulformulier!$G$8</f>
        <v>#DIV/0!</v>
      </c>
      <c r="Y7" s="6" t="e">
        <f>I7*X7</f>
        <v>#VALUE!</v>
      </c>
      <c r="Z7" s="53" t="e">
        <f>X7-Y7</f>
        <v>#DIV/0!</v>
      </c>
      <c r="AA7" s="59" t="e">
        <f>O7+R7+U7+X7</f>
        <v>#DIV/0!</v>
      </c>
      <c r="AB7" s="18" t="e">
        <f>P7+S7+V7+Y7</f>
        <v>#VALUE!</v>
      </c>
      <c r="AC7" s="18" t="e">
        <f>Q7+T7+W7+Z7</f>
        <v>#DIV/0!</v>
      </c>
    </row>
    <row r="8" spans="1:29" ht="15.75" customHeight="1" x14ac:dyDescent="0.2">
      <c r="A8" s="299"/>
      <c r="B8" s="311"/>
      <c r="C8" s="309"/>
      <c r="D8" s="105" t="s">
        <v>119</v>
      </c>
      <c r="E8" s="118" t="s">
        <v>44</v>
      </c>
      <c r="F8" s="118" t="s">
        <v>44</v>
      </c>
      <c r="G8" s="121" t="str">
        <f>invulformulier!V20</f>
        <v>---</v>
      </c>
      <c r="H8" s="106" t="str">
        <f>invulformulier!V23</f>
        <v>---</v>
      </c>
      <c r="I8" s="107" t="str">
        <f>invulformulier!V26</f>
        <v>---</v>
      </c>
      <c r="M8" s="7">
        <v>1</v>
      </c>
      <c r="N8" s="75" t="s">
        <v>122</v>
      </c>
      <c r="O8" s="39"/>
      <c r="P8" s="83"/>
      <c r="Q8" s="83"/>
      <c r="R8" s="46" t="e">
        <f>R7</f>
        <v>#DIV/0!</v>
      </c>
      <c r="S8" s="34" t="e">
        <f>G8*R8</f>
        <v>#VALUE!</v>
      </c>
      <c r="T8" s="40" t="e">
        <f>R8-S8</f>
        <v>#DIV/0!</v>
      </c>
      <c r="U8" s="46" t="e">
        <f>U7</f>
        <v>#DIV/0!</v>
      </c>
      <c r="V8" s="6" t="e">
        <f>H8*U8</f>
        <v>#VALUE!</v>
      </c>
      <c r="W8" s="49" t="e">
        <f>U8-V8</f>
        <v>#DIV/0!</v>
      </c>
      <c r="X8" s="54" t="e">
        <f>X7</f>
        <v>#DIV/0!</v>
      </c>
      <c r="Y8" s="6" t="e">
        <f>I8*X8</f>
        <v>#VALUE!</v>
      </c>
      <c r="Z8" s="53" t="e">
        <f t="shared" ref="Z8:Z18" si="0">X8-Y8</f>
        <v>#DIV/0!</v>
      </c>
      <c r="AA8" s="59" t="e">
        <f t="shared" ref="AA8:AA18" si="1">O8+R8+U8+X8</f>
        <v>#DIV/0!</v>
      </c>
      <c r="AB8" s="18" t="e">
        <f t="shared" ref="AB8:AB18" si="2">P8+S8+V8+Y8</f>
        <v>#VALUE!</v>
      </c>
      <c r="AC8" s="18" t="e">
        <f t="shared" ref="AC8:AC18" si="3">Q8+T8+W8+Z8</f>
        <v>#DIV/0!</v>
      </c>
    </row>
    <row r="9" spans="1:29" ht="31.5" customHeight="1" x14ac:dyDescent="0.2">
      <c r="A9" s="298">
        <v>2</v>
      </c>
      <c r="B9" s="310" t="s">
        <v>57</v>
      </c>
      <c r="C9" s="308" t="str">
        <f>invulformulier!Y34</f>
        <v>---</v>
      </c>
      <c r="D9" s="108" t="s">
        <v>13</v>
      </c>
      <c r="E9" s="118" t="s">
        <v>44</v>
      </c>
      <c r="F9" s="123" t="str">
        <f>invulformulier!R34</f>
        <v>---</v>
      </c>
      <c r="G9" s="137" t="str">
        <f>invulformulier!R37</f>
        <v>---</v>
      </c>
      <c r="H9" s="138" t="str">
        <f>invulformulier!R40</f>
        <v>---</v>
      </c>
      <c r="I9" s="114" t="str">
        <f>invulformulier!R43</f>
        <v>---</v>
      </c>
      <c r="M9" s="7">
        <v>2</v>
      </c>
      <c r="N9" s="76" t="s">
        <v>18</v>
      </c>
      <c r="O9" s="39" t="e">
        <f>invulformulier!F34/invulformulier!$G$8</f>
        <v>#DIV/0!</v>
      </c>
      <c r="P9" s="39" t="e">
        <f>F9*O9</f>
        <v>#VALUE!</v>
      </c>
      <c r="Q9" s="39" t="e">
        <f>O9-P9</f>
        <v>#DIV/0!</v>
      </c>
      <c r="R9" s="47" t="e">
        <f>invulformulier!F37/invulformulier!$G$8</f>
        <v>#DIV/0!</v>
      </c>
      <c r="S9" s="34" t="e">
        <f>G9*R9</f>
        <v>#VALUE!</v>
      </c>
      <c r="T9" s="40" t="e">
        <f>R9-S9</f>
        <v>#DIV/0!</v>
      </c>
      <c r="U9" s="46" t="e">
        <f>invulformulier!F40/invulformulier!$G$8</f>
        <v>#DIV/0!</v>
      </c>
      <c r="V9" s="6" t="e">
        <f>H9*U9</f>
        <v>#VALUE!</v>
      </c>
      <c r="W9" s="49" t="e">
        <f>U9-V9</f>
        <v>#DIV/0!</v>
      </c>
      <c r="X9" s="54" t="e">
        <f>invulformulier!F43/invulformulier!$G$8</f>
        <v>#DIV/0!</v>
      </c>
      <c r="Y9" s="6" t="e">
        <f>I9*X9</f>
        <v>#VALUE!</v>
      </c>
      <c r="Z9" s="53" t="e">
        <f t="shared" si="0"/>
        <v>#DIV/0!</v>
      </c>
      <c r="AA9" s="59" t="e">
        <f t="shared" si="1"/>
        <v>#DIV/0!</v>
      </c>
      <c r="AB9" s="18" t="e">
        <f t="shared" si="2"/>
        <v>#VALUE!</v>
      </c>
      <c r="AC9" s="18" t="e">
        <f t="shared" si="3"/>
        <v>#DIV/0!</v>
      </c>
    </row>
    <row r="10" spans="1:29" ht="15.75" customHeight="1" x14ac:dyDescent="0.2">
      <c r="A10" s="299"/>
      <c r="B10" s="311"/>
      <c r="C10" s="309"/>
      <c r="D10" s="105" t="s">
        <v>119</v>
      </c>
      <c r="E10" s="118" t="s">
        <v>44</v>
      </c>
      <c r="F10" s="118" t="s">
        <v>44</v>
      </c>
      <c r="G10" s="121" t="str">
        <f>invulformulier!V37</f>
        <v>---</v>
      </c>
      <c r="H10" s="106" t="str">
        <f>invulformulier!V40</f>
        <v>---</v>
      </c>
      <c r="I10" s="107" t="str">
        <f>invulformulier!V43</f>
        <v>---</v>
      </c>
      <c r="M10" s="7">
        <v>2</v>
      </c>
      <c r="N10" s="76" t="s">
        <v>19</v>
      </c>
      <c r="O10" s="39"/>
      <c r="P10" s="83"/>
      <c r="Q10" s="83"/>
      <c r="R10" s="47" t="e">
        <f>R9</f>
        <v>#DIV/0!</v>
      </c>
      <c r="S10" s="34" t="e">
        <f>G10*R10</f>
        <v>#VALUE!</v>
      </c>
      <c r="T10" s="40" t="e">
        <f>R10-S10</f>
        <v>#DIV/0!</v>
      </c>
      <c r="U10" s="46" t="e">
        <f>U9</f>
        <v>#DIV/0!</v>
      </c>
      <c r="V10" s="6" t="e">
        <f>H10*U10</f>
        <v>#VALUE!</v>
      </c>
      <c r="W10" s="49" t="e">
        <f>U10-V10</f>
        <v>#DIV/0!</v>
      </c>
      <c r="X10" s="54" t="e">
        <f>X9</f>
        <v>#DIV/0!</v>
      </c>
      <c r="Y10" s="6" t="e">
        <f>I10*X10</f>
        <v>#VALUE!</v>
      </c>
      <c r="Z10" s="53" t="e">
        <f t="shared" si="0"/>
        <v>#DIV/0!</v>
      </c>
      <c r="AA10" s="59" t="e">
        <f t="shared" si="1"/>
        <v>#DIV/0!</v>
      </c>
      <c r="AB10" s="18" t="e">
        <f t="shared" si="2"/>
        <v>#VALUE!</v>
      </c>
      <c r="AC10" s="18" t="e">
        <f t="shared" si="3"/>
        <v>#DIV/0!</v>
      </c>
    </row>
    <row r="11" spans="1:29" s="8" customFormat="1" ht="15.75" customHeight="1" x14ac:dyDescent="0.2">
      <c r="A11" s="318">
        <v>3</v>
      </c>
      <c r="B11" s="310" t="s">
        <v>9</v>
      </c>
      <c r="C11" s="330" t="str">
        <f>invulformulier!Y54</f>
        <v>---</v>
      </c>
      <c r="D11" s="108" t="s">
        <v>82</v>
      </c>
      <c r="E11" s="118" t="s">
        <v>44</v>
      </c>
      <c r="F11" s="118" t="s">
        <v>44</v>
      </c>
      <c r="G11" s="122" t="str">
        <f>invulformulier!R54</f>
        <v>---</v>
      </c>
      <c r="H11" s="120" t="s">
        <v>44</v>
      </c>
      <c r="I11" s="120" t="s">
        <v>44</v>
      </c>
      <c r="M11" s="86">
        <v>3</v>
      </c>
      <c r="N11" s="77" t="s">
        <v>136</v>
      </c>
      <c r="O11" s="41"/>
      <c r="P11" s="84"/>
      <c r="Q11" s="84"/>
      <c r="R11" s="46" t="e">
        <f>invulformulier!F54/invulformulier!$G$8</f>
        <v>#DIV/0!</v>
      </c>
      <c r="S11" s="34" t="e">
        <f>G11*R11</f>
        <v>#VALUE!</v>
      </c>
      <c r="T11" s="40" t="e">
        <f>R11-S11</f>
        <v>#DIV/0!</v>
      </c>
      <c r="U11" s="46"/>
      <c r="V11" s="50"/>
      <c r="W11" s="49"/>
      <c r="X11" s="54"/>
      <c r="Y11" s="6"/>
      <c r="Z11" s="53"/>
      <c r="AA11" s="59" t="e">
        <f t="shared" si="1"/>
        <v>#DIV/0!</v>
      </c>
      <c r="AB11" s="18" t="e">
        <f t="shared" si="2"/>
        <v>#VALUE!</v>
      </c>
      <c r="AC11" s="18" t="e">
        <f t="shared" si="3"/>
        <v>#DIV/0!</v>
      </c>
    </row>
    <row r="12" spans="1:29" s="8" customFormat="1" ht="15.75" customHeight="1" x14ac:dyDescent="0.2">
      <c r="A12" s="319"/>
      <c r="B12" s="311"/>
      <c r="C12" s="331"/>
      <c r="D12" s="109" t="s">
        <v>120</v>
      </c>
      <c r="E12" s="118" t="s">
        <v>44</v>
      </c>
      <c r="F12" s="118" t="s">
        <v>44</v>
      </c>
      <c r="G12" s="118" t="s">
        <v>44</v>
      </c>
      <c r="H12" s="119" t="str">
        <f>invulformulier!V57</f>
        <v>---</v>
      </c>
      <c r="I12" s="117" t="str">
        <f>invulformulier!V60</f>
        <v>---</v>
      </c>
      <c r="M12" s="86">
        <v>3</v>
      </c>
      <c r="N12" s="77" t="s">
        <v>137</v>
      </c>
      <c r="O12" s="41"/>
      <c r="P12" s="84"/>
      <c r="Q12" s="84"/>
      <c r="R12" s="39"/>
      <c r="S12" s="34"/>
      <c r="T12" s="40"/>
      <c r="U12" s="46" t="e">
        <f>invulformulier!F57/invulformulier!$G$8</f>
        <v>#DIV/0!</v>
      </c>
      <c r="V12" s="6" t="e">
        <f>H12*U12</f>
        <v>#VALUE!</v>
      </c>
      <c r="W12" s="49" t="e">
        <f>U12-V12</f>
        <v>#DIV/0!</v>
      </c>
      <c r="X12" s="54" t="e">
        <f>invulformulier!F60/invulformulier!$G$8</f>
        <v>#DIV/0!</v>
      </c>
      <c r="Y12" s="6" t="e">
        <f t="shared" ref="Y12:Y18" si="4">I12*X12</f>
        <v>#VALUE!</v>
      </c>
      <c r="Z12" s="53" t="e">
        <f t="shared" si="0"/>
        <v>#DIV/0!</v>
      </c>
      <c r="AA12" s="59" t="e">
        <f t="shared" si="1"/>
        <v>#DIV/0!</v>
      </c>
      <c r="AB12" s="18" t="e">
        <f t="shared" si="2"/>
        <v>#VALUE!</v>
      </c>
      <c r="AC12" s="18" t="e">
        <f t="shared" si="3"/>
        <v>#DIV/0!</v>
      </c>
    </row>
    <row r="13" spans="1:29" s="8" customFormat="1" ht="30" customHeight="1" x14ac:dyDescent="0.2">
      <c r="A13" s="133"/>
      <c r="B13" s="134"/>
      <c r="C13" s="135"/>
      <c r="D13" s="136"/>
      <c r="E13" s="332" t="s">
        <v>33</v>
      </c>
      <c r="F13" s="333"/>
      <c r="G13" s="333"/>
      <c r="H13" s="333"/>
      <c r="I13" s="334"/>
      <c r="M13" s="86"/>
      <c r="N13" s="77"/>
      <c r="O13" s="41"/>
      <c r="P13" s="84"/>
      <c r="Q13" s="84"/>
      <c r="R13" s="39"/>
      <c r="S13" s="34"/>
      <c r="T13" s="40"/>
      <c r="U13" s="46"/>
      <c r="V13" s="6"/>
      <c r="W13" s="49"/>
      <c r="X13" s="54"/>
      <c r="Y13" s="6"/>
      <c r="Z13" s="53"/>
      <c r="AA13" s="59"/>
      <c r="AB13" s="18"/>
      <c r="AC13" s="18"/>
    </row>
    <row r="14" spans="1:29" ht="25.5" customHeight="1" x14ac:dyDescent="0.2">
      <c r="A14" s="110" t="s">
        <v>102</v>
      </c>
      <c r="B14" s="111" t="s">
        <v>10</v>
      </c>
      <c r="C14" s="112" t="str">
        <f>invulformulier!Y66</f>
        <v>---</v>
      </c>
      <c r="D14" s="113" t="s">
        <v>14</v>
      </c>
      <c r="E14" s="315"/>
      <c r="F14" s="316"/>
      <c r="G14" s="316"/>
      <c r="H14" s="317"/>
      <c r="I14" s="114" t="str">
        <f>invulformulier!V66</f>
        <v>---</v>
      </c>
      <c r="M14" s="7" t="s">
        <v>102</v>
      </c>
      <c r="N14" s="76" t="s">
        <v>20</v>
      </c>
      <c r="O14" s="39"/>
      <c r="P14" s="83"/>
      <c r="Q14" s="83"/>
      <c r="R14" s="41"/>
      <c r="S14" s="35"/>
      <c r="T14" s="42"/>
      <c r="U14" s="41"/>
      <c r="V14" s="6"/>
      <c r="W14" s="49"/>
      <c r="X14" s="54" t="e">
        <f>invulformulier!F66/invulformulier!$G$8</f>
        <v>#DIV/0!</v>
      </c>
      <c r="Y14" s="6" t="e">
        <f t="shared" si="4"/>
        <v>#VALUE!</v>
      </c>
      <c r="Z14" s="53" t="e">
        <f t="shared" si="0"/>
        <v>#DIV/0!</v>
      </c>
      <c r="AA14" s="59" t="e">
        <f t="shared" si="1"/>
        <v>#DIV/0!</v>
      </c>
      <c r="AB14" s="18" t="e">
        <f t="shared" si="2"/>
        <v>#VALUE!</v>
      </c>
      <c r="AC14" s="18" t="e">
        <f t="shared" si="3"/>
        <v>#DIV/0!</v>
      </c>
    </row>
    <row r="15" spans="1:29" ht="25.5" customHeight="1" x14ac:dyDescent="0.2">
      <c r="A15" s="110" t="s">
        <v>103</v>
      </c>
      <c r="B15" s="111" t="s">
        <v>62</v>
      </c>
      <c r="C15" s="112" t="str">
        <f>invulformulier!Y71</f>
        <v>---</v>
      </c>
      <c r="D15" s="113" t="s">
        <v>121</v>
      </c>
      <c r="E15" s="312"/>
      <c r="F15" s="313"/>
      <c r="G15" s="313"/>
      <c r="H15" s="314"/>
      <c r="I15" s="114" t="str">
        <f>invulformulier!V71</f>
        <v>---</v>
      </c>
      <c r="M15" s="7" t="s">
        <v>103</v>
      </c>
      <c r="N15" s="77" t="s">
        <v>21</v>
      </c>
      <c r="O15" s="41"/>
      <c r="P15" s="84"/>
      <c r="Q15" s="84"/>
      <c r="R15" s="41"/>
      <c r="S15" s="35"/>
      <c r="T15" s="42"/>
      <c r="U15" s="41"/>
      <c r="V15" s="6"/>
      <c r="W15" s="49"/>
      <c r="X15" s="54" t="e">
        <f>invulformulier!F71/invulformulier!$G$8</f>
        <v>#DIV/0!</v>
      </c>
      <c r="Y15" s="6" t="e">
        <f t="shared" si="4"/>
        <v>#VALUE!</v>
      </c>
      <c r="Z15" s="53" t="e">
        <f t="shared" si="0"/>
        <v>#DIV/0!</v>
      </c>
      <c r="AA15" s="59" t="e">
        <f t="shared" si="1"/>
        <v>#DIV/0!</v>
      </c>
      <c r="AB15" s="18" t="e">
        <f t="shared" si="2"/>
        <v>#VALUE!</v>
      </c>
      <c r="AC15" s="18" t="e">
        <f t="shared" si="3"/>
        <v>#DIV/0!</v>
      </c>
    </row>
    <row r="16" spans="1:29" s="8" customFormat="1" ht="25.5" customHeight="1" x14ac:dyDescent="0.2">
      <c r="A16" s="115" t="s">
        <v>104</v>
      </c>
      <c r="B16" s="111" t="s">
        <v>11</v>
      </c>
      <c r="C16" s="116" t="str">
        <f>invulformulier!Y76</f>
        <v>---</v>
      </c>
      <c r="D16" s="113" t="s">
        <v>15</v>
      </c>
      <c r="E16" s="312"/>
      <c r="F16" s="313"/>
      <c r="G16" s="313"/>
      <c r="H16" s="314"/>
      <c r="I16" s="117" t="str">
        <f>invulformulier!V76</f>
        <v>---</v>
      </c>
      <c r="M16" s="86" t="s">
        <v>104</v>
      </c>
      <c r="N16" s="76" t="s">
        <v>22</v>
      </c>
      <c r="O16" s="39"/>
      <c r="P16" s="83"/>
      <c r="Q16" s="83"/>
      <c r="R16" s="41"/>
      <c r="S16" s="35"/>
      <c r="T16" s="42"/>
      <c r="U16" s="41"/>
      <c r="V16" s="50"/>
      <c r="W16" s="49"/>
      <c r="X16" s="54" t="e">
        <f>invulformulier!F76/invulformulier!$G$8</f>
        <v>#DIV/0!</v>
      </c>
      <c r="Y16" s="6" t="e">
        <f t="shared" si="4"/>
        <v>#VALUE!</v>
      </c>
      <c r="Z16" s="53" t="e">
        <f t="shared" si="0"/>
        <v>#DIV/0!</v>
      </c>
      <c r="AA16" s="59" t="e">
        <f t="shared" si="1"/>
        <v>#DIV/0!</v>
      </c>
      <c r="AB16" s="18" t="e">
        <f t="shared" si="2"/>
        <v>#VALUE!</v>
      </c>
      <c r="AC16" s="18" t="e">
        <f t="shared" si="3"/>
        <v>#DIV/0!</v>
      </c>
    </row>
    <row r="17" spans="1:29" s="8" customFormat="1" ht="25.5" customHeight="1" x14ac:dyDescent="0.2">
      <c r="A17" s="115" t="s">
        <v>105</v>
      </c>
      <c r="B17" s="111" t="s">
        <v>12</v>
      </c>
      <c r="C17" s="116" t="str">
        <f>invulformulier!Y81</f>
        <v>---</v>
      </c>
      <c r="D17" s="108" t="s">
        <v>13</v>
      </c>
      <c r="E17" s="312"/>
      <c r="F17" s="313"/>
      <c r="G17" s="313"/>
      <c r="H17" s="314"/>
      <c r="I17" s="117" t="str">
        <f>invulformulier!V81</f>
        <v>---</v>
      </c>
      <c r="M17" s="86" t="s">
        <v>105</v>
      </c>
      <c r="N17" s="76" t="s">
        <v>23</v>
      </c>
      <c r="O17" s="39"/>
      <c r="P17" s="83"/>
      <c r="Q17" s="83"/>
      <c r="R17" s="41"/>
      <c r="S17" s="35"/>
      <c r="T17" s="42"/>
      <c r="U17" s="41"/>
      <c r="V17" s="50"/>
      <c r="W17" s="49"/>
      <c r="X17" s="54" t="e">
        <f>invulformulier!F81/invulformulier!$G$8</f>
        <v>#DIV/0!</v>
      </c>
      <c r="Y17" s="6" t="e">
        <f t="shared" si="4"/>
        <v>#VALUE!</v>
      </c>
      <c r="Z17" s="53" t="e">
        <f t="shared" si="0"/>
        <v>#DIV/0!</v>
      </c>
      <c r="AA17" s="59" t="e">
        <f t="shared" si="1"/>
        <v>#DIV/0!</v>
      </c>
      <c r="AB17" s="18" t="e">
        <f t="shared" si="2"/>
        <v>#VALUE!</v>
      </c>
      <c r="AC17" s="18" t="e">
        <f t="shared" si="3"/>
        <v>#DIV/0!</v>
      </c>
    </row>
    <row r="18" spans="1:29" ht="25.5" customHeight="1" x14ac:dyDescent="0.2">
      <c r="A18" s="110" t="s">
        <v>106</v>
      </c>
      <c r="B18" s="111" t="s">
        <v>61</v>
      </c>
      <c r="C18" s="112" t="str">
        <f>invulformulier!Y86</f>
        <v>---</v>
      </c>
      <c r="D18" s="113" t="s">
        <v>16</v>
      </c>
      <c r="E18" s="320"/>
      <c r="F18" s="321"/>
      <c r="G18" s="321"/>
      <c r="H18" s="322"/>
      <c r="I18" s="114" t="str">
        <f>invulformulier!V86</f>
        <v>---</v>
      </c>
      <c r="M18" s="86" t="s">
        <v>106</v>
      </c>
      <c r="N18" s="76" t="s">
        <v>24</v>
      </c>
      <c r="O18" s="85"/>
      <c r="P18" s="75"/>
      <c r="Q18" s="75"/>
      <c r="R18" s="43"/>
      <c r="S18" s="44"/>
      <c r="T18" s="45"/>
      <c r="U18" s="43"/>
      <c r="V18" s="51"/>
      <c r="W18" s="52"/>
      <c r="X18" s="55" t="e">
        <f>invulformulier!F86/invulformulier!$G$8</f>
        <v>#DIV/0!</v>
      </c>
      <c r="Y18" s="51" t="e">
        <f t="shared" si="4"/>
        <v>#VALUE!</v>
      </c>
      <c r="Z18" s="57" t="e">
        <f t="shared" si="0"/>
        <v>#DIV/0!</v>
      </c>
      <c r="AA18" s="59" t="e">
        <f t="shared" si="1"/>
        <v>#DIV/0!</v>
      </c>
      <c r="AB18" s="18" t="e">
        <f t="shared" si="2"/>
        <v>#VALUE!</v>
      </c>
      <c r="AC18" s="18" t="e">
        <f t="shared" si="3"/>
        <v>#DIV/0!</v>
      </c>
    </row>
    <row r="20" spans="1:29" x14ac:dyDescent="0.2">
      <c r="N20" s="7" t="s">
        <v>131</v>
      </c>
      <c r="O20" s="7"/>
      <c r="P20" s="7"/>
      <c r="Q20" s="7"/>
      <c r="R20" t="s">
        <v>132</v>
      </c>
      <c r="S20" t="s">
        <v>133</v>
      </c>
      <c r="T20" t="s">
        <v>134</v>
      </c>
      <c r="U20" t="s">
        <v>135</v>
      </c>
    </row>
    <row r="21" spans="1:29" x14ac:dyDescent="0.2">
      <c r="N21" s="7">
        <v>1</v>
      </c>
      <c r="O21" s="7"/>
      <c r="P21" s="7"/>
      <c r="Q21" s="7"/>
      <c r="R21" s="18" t="e">
        <f>R7</f>
        <v>#DIV/0!</v>
      </c>
      <c r="S21" s="18" t="e">
        <f>U7</f>
        <v>#DIV/0!</v>
      </c>
      <c r="T21" s="18" t="e">
        <f>X7</f>
        <v>#DIV/0!</v>
      </c>
      <c r="U21" s="18" t="e">
        <f>R21+S21+T21</f>
        <v>#DIV/0!</v>
      </c>
    </row>
    <row r="22" spans="1:29" x14ac:dyDescent="0.2">
      <c r="N22" s="7">
        <v>2</v>
      </c>
      <c r="O22" s="7"/>
      <c r="P22" s="7"/>
      <c r="Q22" s="7"/>
      <c r="R22" s="18" t="e">
        <f>R9</f>
        <v>#DIV/0!</v>
      </c>
      <c r="S22" s="18" t="e">
        <f>U9</f>
        <v>#DIV/0!</v>
      </c>
      <c r="T22" s="18" t="e">
        <f>X9</f>
        <v>#DIV/0!</v>
      </c>
      <c r="U22" s="18" t="e">
        <f t="shared" ref="U22:U28" si="5">R22+S22+T22</f>
        <v>#DIV/0!</v>
      </c>
    </row>
    <row r="23" spans="1:29" x14ac:dyDescent="0.2">
      <c r="N23" s="7">
        <v>3</v>
      </c>
      <c r="O23" s="7"/>
      <c r="P23" s="7"/>
      <c r="Q23" s="7"/>
      <c r="R23" s="18" t="e">
        <f>R11</f>
        <v>#DIV/0!</v>
      </c>
      <c r="S23" s="18" t="e">
        <f>U12</f>
        <v>#DIV/0!</v>
      </c>
      <c r="T23" s="18" t="e">
        <f>X12</f>
        <v>#DIV/0!</v>
      </c>
      <c r="U23" s="18" t="e">
        <f t="shared" si="5"/>
        <v>#DIV/0!</v>
      </c>
    </row>
    <row r="24" spans="1:29" x14ac:dyDescent="0.2">
      <c r="N24" s="7" t="s">
        <v>102</v>
      </c>
      <c r="O24" s="7"/>
      <c r="P24" s="7"/>
      <c r="Q24" s="7"/>
      <c r="R24" s="18">
        <v>0</v>
      </c>
      <c r="S24" s="18">
        <v>0</v>
      </c>
      <c r="T24" s="18" t="e">
        <f>X14</f>
        <v>#DIV/0!</v>
      </c>
      <c r="U24" s="18" t="e">
        <f t="shared" si="5"/>
        <v>#DIV/0!</v>
      </c>
    </row>
    <row r="25" spans="1:29" x14ac:dyDescent="0.2">
      <c r="N25" s="7" t="s">
        <v>103</v>
      </c>
      <c r="O25" s="7"/>
      <c r="P25" s="7"/>
      <c r="Q25" s="7"/>
      <c r="R25" s="18">
        <v>0</v>
      </c>
      <c r="S25" s="18">
        <v>0</v>
      </c>
      <c r="T25" s="18" t="e">
        <f>X15</f>
        <v>#DIV/0!</v>
      </c>
      <c r="U25" s="18" t="e">
        <f t="shared" si="5"/>
        <v>#DIV/0!</v>
      </c>
    </row>
    <row r="26" spans="1:29" x14ac:dyDescent="0.2">
      <c r="N26" s="7" t="s">
        <v>104</v>
      </c>
      <c r="O26" s="7"/>
      <c r="P26" s="7"/>
      <c r="Q26" s="7"/>
      <c r="R26" s="18">
        <v>0</v>
      </c>
      <c r="S26" s="18">
        <v>0</v>
      </c>
      <c r="T26" s="18" t="e">
        <f>X16</f>
        <v>#DIV/0!</v>
      </c>
      <c r="U26" s="18" t="e">
        <f t="shared" si="5"/>
        <v>#DIV/0!</v>
      </c>
    </row>
    <row r="27" spans="1:29" x14ac:dyDescent="0.2">
      <c r="N27" s="7" t="s">
        <v>105</v>
      </c>
      <c r="O27" s="7"/>
      <c r="P27" s="7"/>
      <c r="Q27" s="7"/>
      <c r="R27" s="18">
        <v>0</v>
      </c>
      <c r="S27" s="18">
        <v>0</v>
      </c>
      <c r="T27" s="18" t="e">
        <f>X17</f>
        <v>#DIV/0!</v>
      </c>
      <c r="U27" s="18" t="e">
        <f t="shared" si="5"/>
        <v>#DIV/0!</v>
      </c>
    </row>
    <row r="28" spans="1:29" x14ac:dyDescent="0.2">
      <c r="N28" s="7" t="s">
        <v>106</v>
      </c>
      <c r="O28" s="7"/>
      <c r="P28" s="7"/>
      <c r="Q28" s="7"/>
      <c r="R28" s="18">
        <v>0</v>
      </c>
      <c r="S28" s="18">
        <v>0</v>
      </c>
      <c r="T28" s="18" t="e">
        <f>X18</f>
        <v>#DIV/0!</v>
      </c>
      <c r="U28" s="18" t="e">
        <f t="shared" si="5"/>
        <v>#DIV/0!</v>
      </c>
    </row>
    <row r="30" spans="1:29" x14ac:dyDescent="0.2">
      <c r="N30" s="7" t="s">
        <v>131</v>
      </c>
      <c r="O30" s="7"/>
      <c r="P30" s="7"/>
      <c r="Q30" s="7"/>
      <c r="R30" t="s">
        <v>132</v>
      </c>
      <c r="S30" t="s">
        <v>133</v>
      </c>
      <c r="T30" t="s">
        <v>134</v>
      </c>
    </row>
    <row r="31" spans="1:29" x14ac:dyDescent="0.2">
      <c r="N31" s="7">
        <v>1</v>
      </c>
      <c r="O31" s="7"/>
      <c r="P31" s="7"/>
      <c r="Q31" s="7"/>
    </row>
    <row r="32" spans="1:29" x14ac:dyDescent="0.2">
      <c r="N32" s="7">
        <v>2</v>
      </c>
      <c r="O32" s="7"/>
      <c r="P32" s="7"/>
      <c r="Q32" s="7"/>
      <c r="R32" s="18"/>
      <c r="S32" s="18"/>
      <c r="T32" s="18"/>
      <c r="U32" s="18"/>
    </row>
    <row r="33" spans="14:21" x14ac:dyDescent="0.2">
      <c r="N33" s="7">
        <v>3</v>
      </c>
      <c r="O33" s="7"/>
      <c r="P33" s="7"/>
      <c r="Q33" s="7"/>
      <c r="R33" s="18"/>
      <c r="S33" s="18"/>
      <c r="T33" s="18"/>
      <c r="U33" s="18"/>
    </row>
    <row r="34" spans="14:21" x14ac:dyDescent="0.2">
      <c r="N34" s="7" t="s">
        <v>102</v>
      </c>
      <c r="O34" s="7"/>
      <c r="P34" s="7"/>
      <c r="Q34" s="7"/>
      <c r="R34" s="18"/>
      <c r="S34" s="18"/>
      <c r="T34" s="18"/>
      <c r="U34" s="18"/>
    </row>
    <row r="35" spans="14:21" x14ac:dyDescent="0.2">
      <c r="N35" s="7" t="s">
        <v>103</v>
      </c>
      <c r="O35" s="7"/>
      <c r="P35" s="7"/>
      <c r="Q35" s="7"/>
      <c r="R35" s="18"/>
      <c r="S35" s="18"/>
      <c r="T35" s="18"/>
      <c r="U35" s="18"/>
    </row>
    <row r="36" spans="14:21" x14ac:dyDescent="0.2">
      <c r="N36" s="7" t="s">
        <v>104</v>
      </c>
      <c r="O36" s="7"/>
      <c r="P36" s="7"/>
      <c r="Q36" s="7"/>
      <c r="R36" s="18"/>
      <c r="S36" s="18"/>
      <c r="T36" s="18"/>
      <c r="U36" s="18"/>
    </row>
    <row r="37" spans="14:21" x14ac:dyDescent="0.2">
      <c r="N37" s="7" t="s">
        <v>105</v>
      </c>
      <c r="O37" s="7"/>
      <c r="P37" s="7"/>
      <c r="Q37" s="7"/>
      <c r="R37" s="18"/>
      <c r="S37" s="18"/>
      <c r="T37" s="18"/>
      <c r="U37" s="18"/>
    </row>
    <row r="38" spans="14:21" x14ac:dyDescent="0.2">
      <c r="N38" s="7" t="s">
        <v>106</v>
      </c>
      <c r="O38" s="7"/>
      <c r="P38" s="7"/>
      <c r="Q38" s="7"/>
      <c r="R38" s="18"/>
      <c r="S38" s="18"/>
      <c r="T38" s="18"/>
      <c r="U38" s="18"/>
    </row>
  </sheetData>
  <sheetProtection sheet="1" objects="1" scenarios="1" selectLockedCells="1" selectUnlockedCells="1"/>
  <mergeCells count="27">
    <mergeCell ref="B9:B10"/>
    <mergeCell ref="E18:H18"/>
    <mergeCell ref="E3:I3"/>
    <mergeCell ref="A2:D2"/>
    <mergeCell ref="A3:D3"/>
    <mergeCell ref="D5:D6"/>
    <mergeCell ref="A4:I4"/>
    <mergeCell ref="C9:C10"/>
    <mergeCell ref="C11:C12"/>
    <mergeCell ref="A9:A10"/>
    <mergeCell ref="E17:H17"/>
    <mergeCell ref="E14:H14"/>
    <mergeCell ref="E15:H15"/>
    <mergeCell ref="E16:H16"/>
    <mergeCell ref="B11:B12"/>
    <mergeCell ref="A11:A12"/>
    <mergeCell ref="E13:I13"/>
    <mergeCell ref="E1:I1"/>
    <mergeCell ref="E2:I2"/>
    <mergeCell ref="A7:A8"/>
    <mergeCell ref="E5:I5"/>
    <mergeCell ref="A5:A6"/>
    <mergeCell ref="B5:B6"/>
    <mergeCell ref="C5:C6"/>
    <mergeCell ref="A1:D1"/>
    <mergeCell ref="C7:C8"/>
    <mergeCell ref="B7:B8"/>
  </mergeCells>
  <phoneticPr fontId="6" type="noConversion"/>
  <pageMargins left="0.37" right="0.53" top="0.51" bottom="0.8" header="0.5" footer="0.5"/>
  <pageSetup paperSize="9" orientation="landscape" horizontalDpi="4294967293" verticalDpi="300"/>
  <headerFooter alignWithMargins="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zoomScale="70" workbookViewId="0">
      <selection activeCell="N51" sqref="N51:Q54"/>
    </sheetView>
  </sheetViews>
  <sheetFormatPr defaultColWidth="8.85546875" defaultRowHeight="12.75" x14ac:dyDescent="0.2"/>
  <cols>
    <col min="1" max="1" width="4.7109375" customWidth="1"/>
    <col min="2" max="2" width="29.28515625" customWidth="1"/>
    <col min="3" max="13" width="10.7109375" customWidth="1"/>
    <col min="14" max="14" width="11.42578125" customWidth="1"/>
    <col min="15" max="15" width="13.42578125" customWidth="1"/>
    <col min="16" max="16" width="11.42578125" customWidth="1"/>
  </cols>
  <sheetData>
    <row r="1" spans="1:18" ht="24.75" customHeight="1" x14ac:dyDescent="0.25">
      <c r="A1" s="335" t="s">
        <v>48</v>
      </c>
      <c r="B1" s="336"/>
      <c r="C1" s="336"/>
      <c r="D1" s="336"/>
      <c r="E1" s="336"/>
      <c r="F1" s="336"/>
      <c r="G1" s="336"/>
      <c r="H1" s="336"/>
      <c r="I1" s="336"/>
      <c r="J1" s="336"/>
      <c r="K1" s="336"/>
      <c r="L1" s="336"/>
      <c r="M1" s="336"/>
      <c r="N1" s="336"/>
      <c r="O1" s="336"/>
      <c r="P1" s="336"/>
      <c r="Q1" s="336"/>
      <c r="R1" s="236"/>
    </row>
    <row r="2" spans="1:18" ht="24.75" customHeight="1" x14ac:dyDescent="0.25">
      <c r="A2" s="336" t="s">
        <v>49</v>
      </c>
      <c r="B2" s="336"/>
      <c r="C2" s="336" t="str">
        <f>IF(invulformulier!G6=0,"---",invulformulier!G6)</f>
        <v>---</v>
      </c>
      <c r="D2" s="336"/>
      <c r="E2" s="336"/>
      <c r="F2" s="336"/>
      <c r="G2" s="336"/>
      <c r="H2" s="336"/>
      <c r="I2" s="336"/>
      <c r="J2" s="336"/>
      <c r="K2" s="336"/>
      <c r="L2" s="336"/>
      <c r="M2" s="336"/>
      <c r="N2" s="336"/>
      <c r="O2" s="336"/>
      <c r="P2" s="336"/>
      <c r="Q2" s="336"/>
      <c r="R2" s="236"/>
    </row>
    <row r="3" spans="1:18" ht="21" customHeight="1" x14ac:dyDescent="0.25">
      <c r="A3" s="81" t="s">
        <v>138</v>
      </c>
      <c r="C3" s="339" t="str">
        <f>IF(invulformulier!G4=0,"---",invulformulier!G4)</f>
        <v>---</v>
      </c>
      <c r="D3" s="339"/>
      <c r="E3" s="339"/>
      <c r="F3" s="339"/>
      <c r="G3" s="339"/>
      <c r="H3" s="339"/>
      <c r="I3" s="339"/>
      <c r="J3" s="339"/>
      <c r="K3" s="339"/>
      <c r="L3" s="339"/>
      <c r="M3" s="339"/>
      <c r="N3" s="339"/>
      <c r="O3" s="339"/>
      <c r="P3" s="339"/>
      <c r="Q3" s="339"/>
      <c r="R3" s="236"/>
    </row>
    <row r="4" spans="1:18" ht="24" customHeight="1" x14ac:dyDescent="0.25">
      <c r="A4" s="81" t="s">
        <v>34</v>
      </c>
      <c r="C4" s="340" t="str">
        <f>IF(invulformulier!U6=0,"---",invulformulier!U6)</f>
        <v>---</v>
      </c>
      <c r="D4" s="341"/>
      <c r="E4" s="341"/>
      <c r="F4" s="341"/>
      <c r="G4" s="341"/>
      <c r="H4" s="341"/>
      <c r="I4" s="341"/>
      <c r="J4" s="341"/>
      <c r="K4" s="341"/>
      <c r="L4" s="341"/>
      <c r="M4" s="341"/>
      <c r="N4" s="341"/>
      <c r="O4" s="341"/>
      <c r="P4" s="341"/>
      <c r="Q4" s="341"/>
      <c r="R4" s="236"/>
    </row>
    <row r="5" spans="1:18" x14ac:dyDescent="0.2">
      <c r="A5" s="236"/>
      <c r="B5" s="236"/>
      <c r="C5" s="236"/>
      <c r="D5" s="236"/>
      <c r="E5" s="236"/>
      <c r="F5" s="236"/>
      <c r="G5" s="236"/>
      <c r="H5" s="236"/>
      <c r="I5" s="236"/>
      <c r="J5" s="236"/>
      <c r="K5" s="236"/>
      <c r="L5" s="236"/>
      <c r="M5" s="236"/>
      <c r="N5" s="236"/>
      <c r="O5" s="236"/>
      <c r="P5" s="236"/>
      <c r="Q5" s="236"/>
      <c r="R5" s="236"/>
    </row>
    <row r="6" spans="1:18" ht="0.75" customHeight="1" x14ac:dyDescent="0.2">
      <c r="A6" s="236"/>
      <c r="B6" s="236"/>
      <c r="C6" s="236"/>
      <c r="D6" s="236"/>
      <c r="E6" s="236"/>
      <c r="F6" s="236"/>
      <c r="G6" s="236"/>
      <c r="H6" s="236"/>
      <c r="I6" s="236"/>
      <c r="J6" s="236"/>
      <c r="K6" s="236"/>
      <c r="L6" s="236"/>
      <c r="M6" s="236"/>
      <c r="N6" s="236"/>
      <c r="O6" s="236"/>
      <c r="P6" s="236"/>
      <c r="Q6" s="236"/>
      <c r="R6" s="236"/>
    </row>
    <row r="7" spans="1:18" ht="0.75" customHeight="1" x14ac:dyDescent="0.2">
      <c r="A7" s="236"/>
      <c r="B7" s="236"/>
      <c r="C7" s="236"/>
      <c r="D7" s="236"/>
      <c r="E7" s="236"/>
      <c r="F7" s="236"/>
      <c r="G7" s="236"/>
      <c r="H7" s="236"/>
      <c r="I7" s="236"/>
      <c r="J7" s="236"/>
      <c r="K7" s="236"/>
      <c r="L7" s="236"/>
      <c r="M7" s="236"/>
      <c r="N7" s="236"/>
      <c r="O7" s="236"/>
      <c r="P7" s="236"/>
      <c r="Q7" s="236"/>
      <c r="R7" s="236"/>
    </row>
    <row r="8" spans="1:18" ht="12.75" hidden="1" customHeight="1" x14ac:dyDescent="0.2">
      <c r="A8" s="236"/>
      <c r="B8" s="236"/>
      <c r="C8" s="236"/>
      <c r="D8" s="236"/>
      <c r="E8" s="236"/>
      <c r="F8" s="236"/>
      <c r="G8" s="236"/>
      <c r="H8" s="236"/>
      <c r="I8" s="236"/>
      <c r="J8" s="236"/>
      <c r="K8" s="236"/>
      <c r="L8" s="236"/>
      <c r="M8" s="236"/>
      <c r="N8" s="236"/>
      <c r="O8" s="236"/>
      <c r="P8" s="236"/>
      <c r="Q8" s="236"/>
      <c r="R8" s="236"/>
    </row>
    <row r="9" spans="1:18" ht="12.75" hidden="1" customHeight="1" x14ac:dyDescent="0.2">
      <c r="A9" s="236"/>
      <c r="B9" s="236"/>
      <c r="C9" s="236"/>
      <c r="D9" s="236"/>
      <c r="E9" s="236"/>
      <c r="F9" s="236"/>
      <c r="G9" s="236"/>
      <c r="H9" s="236"/>
      <c r="I9" s="236"/>
      <c r="J9" s="236"/>
      <c r="K9" s="236"/>
      <c r="L9" s="236"/>
      <c r="M9" s="236"/>
      <c r="N9" s="236"/>
      <c r="O9" s="236"/>
      <c r="P9" s="236"/>
      <c r="Q9" s="236"/>
      <c r="R9" s="236"/>
    </row>
    <row r="10" spans="1:18" ht="12.75" hidden="1" customHeight="1" x14ac:dyDescent="0.2">
      <c r="A10" s="236"/>
      <c r="B10" s="236"/>
      <c r="C10" s="236"/>
      <c r="D10" s="236"/>
      <c r="E10" s="236"/>
      <c r="F10" s="236"/>
      <c r="G10" s="236"/>
      <c r="H10" s="236"/>
      <c r="I10" s="236"/>
      <c r="J10" s="236"/>
      <c r="K10" s="236"/>
      <c r="L10" s="236"/>
      <c r="M10" s="236"/>
      <c r="N10" s="236"/>
      <c r="O10" s="236"/>
      <c r="P10" s="236"/>
      <c r="Q10" s="236"/>
      <c r="R10" s="236"/>
    </row>
    <row r="11" spans="1:18" ht="12.75" hidden="1" customHeight="1" x14ac:dyDescent="0.2">
      <c r="A11" s="236"/>
      <c r="B11" s="236"/>
      <c r="C11" s="236"/>
      <c r="D11" s="236"/>
      <c r="E11" s="236"/>
      <c r="F11" s="236"/>
      <c r="G11" s="236"/>
      <c r="H11" s="236"/>
      <c r="I11" s="236"/>
      <c r="J11" s="236"/>
      <c r="K11" s="236"/>
      <c r="L11" s="236"/>
      <c r="M11" s="236"/>
      <c r="N11" s="236"/>
      <c r="O11" s="236"/>
      <c r="P11" s="236"/>
      <c r="Q11" s="236"/>
      <c r="R11" s="236"/>
    </row>
    <row r="12" spans="1:18" ht="12.75" hidden="1" customHeight="1" x14ac:dyDescent="0.2">
      <c r="A12" s="236"/>
      <c r="B12" s="236"/>
      <c r="C12" s="236"/>
      <c r="D12" s="236"/>
      <c r="E12" s="236"/>
      <c r="F12" s="236"/>
      <c r="G12" s="236"/>
      <c r="H12" s="236"/>
      <c r="I12" s="236"/>
      <c r="J12" s="236"/>
      <c r="K12" s="236"/>
      <c r="L12" s="236"/>
      <c r="M12" s="236"/>
      <c r="N12" s="236"/>
      <c r="O12" s="236"/>
      <c r="P12" s="236"/>
      <c r="Q12" s="236"/>
      <c r="R12" s="236"/>
    </row>
    <row r="13" spans="1:18" ht="12.75" hidden="1" customHeight="1" x14ac:dyDescent="0.2">
      <c r="A13" s="236"/>
      <c r="B13" s="236"/>
      <c r="C13" s="236"/>
      <c r="D13" s="236"/>
      <c r="E13" s="236"/>
      <c r="F13" s="236"/>
      <c r="G13" s="236"/>
      <c r="H13" s="236"/>
      <c r="I13" s="236"/>
      <c r="J13" s="236"/>
      <c r="K13" s="236"/>
      <c r="L13" s="236"/>
      <c r="M13" s="236"/>
      <c r="N13" s="236"/>
      <c r="O13" s="236"/>
      <c r="P13" s="236"/>
      <c r="Q13" s="236"/>
      <c r="R13" s="236"/>
    </row>
    <row r="14" spans="1:18" ht="12.75" hidden="1" customHeight="1" x14ac:dyDescent="0.2">
      <c r="A14" s="236"/>
      <c r="B14" s="236"/>
      <c r="C14" s="236"/>
      <c r="D14" s="236"/>
      <c r="E14" s="236"/>
      <c r="F14" s="236"/>
      <c r="G14" s="236"/>
      <c r="H14" s="236"/>
      <c r="I14" s="236"/>
      <c r="J14" s="236"/>
      <c r="K14" s="236"/>
      <c r="L14" s="236"/>
      <c r="M14" s="236"/>
      <c r="N14" s="236"/>
      <c r="O14" s="236"/>
      <c r="P14" s="236"/>
      <c r="Q14" s="236"/>
      <c r="R14" s="236"/>
    </row>
    <row r="15" spans="1:18" ht="8.25" hidden="1" customHeight="1" x14ac:dyDescent="0.2">
      <c r="A15" s="236"/>
      <c r="B15" s="236"/>
      <c r="C15" s="236"/>
      <c r="D15" s="236"/>
      <c r="E15" s="236"/>
      <c r="F15" s="236"/>
      <c r="G15" s="236"/>
      <c r="H15" s="236"/>
      <c r="I15" s="236"/>
      <c r="J15" s="236"/>
      <c r="K15" s="236"/>
      <c r="L15" s="236"/>
      <c r="M15" s="236"/>
      <c r="N15" s="236"/>
      <c r="O15" s="236"/>
      <c r="P15" s="236"/>
      <c r="Q15" s="236"/>
      <c r="R15" s="236"/>
    </row>
    <row r="16" spans="1:18" ht="12.75" hidden="1" customHeight="1" x14ac:dyDescent="0.2">
      <c r="A16" s="236"/>
      <c r="B16" s="236"/>
      <c r="C16" s="236"/>
      <c r="D16" s="236"/>
      <c r="E16" s="236"/>
      <c r="F16" s="236"/>
      <c r="G16" s="236"/>
      <c r="H16" s="236"/>
      <c r="I16" s="236"/>
      <c r="J16" s="236"/>
      <c r="K16" s="236"/>
      <c r="L16" s="236"/>
      <c r="M16" s="236"/>
      <c r="N16" s="236"/>
      <c r="O16" s="236"/>
      <c r="P16" s="236"/>
      <c r="Q16" s="236"/>
      <c r="R16" s="236"/>
    </row>
    <row r="17" spans="1:18" x14ac:dyDescent="0.2">
      <c r="A17" s="236"/>
      <c r="B17" s="236"/>
      <c r="C17" s="236"/>
      <c r="D17" s="236"/>
      <c r="E17" s="236"/>
      <c r="F17" s="236"/>
      <c r="G17" s="236"/>
      <c r="H17" s="236"/>
      <c r="I17" s="236"/>
      <c r="J17" s="236"/>
      <c r="K17" s="236"/>
      <c r="L17" s="236"/>
      <c r="M17" s="236"/>
      <c r="N17" s="236"/>
      <c r="O17" s="236"/>
      <c r="P17" s="236"/>
      <c r="Q17" s="236"/>
      <c r="R17" s="236"/>
    </row>
    <row r="18" spans="1:18" x14ac:dyDescent="0.2">
      <c r="A18" s="236"/>
      <c r="B18" s="236"/>
      <c r="C18" s="236"/>
      <c r="D18" s="236"/>
      <c r="E18" s="236"/>
      <c r="F18" s="236"/>
      <c r="G18" s="236"/>
      <c r="H18" s="236"/>
      <c r="I18" s="236"/>
      <c r="J18" s="236"/>
      <c r="K18" s="236"/>
      <c r="L18" s="236"/>
      <c r="M18" s="236"/>
      <c r="N18" s="236"/>
      <c r="O18" s="236"/>
      <c r="P18" s="236"/>
      <c r="Q18" s="236"/>
      <c r="R18" s="236"/>
    </row>
    <row r="19" spans="1:18" x14ac:dyDescent="0.2">
      <c r="A19" s="236"/>
      <c r="B19" s="236"/>
      <c r="C19" s="236"/>
      <c r="D19" s="236"/>
      <c r="E19" s="236"/>
      <c r="F19" s="236"/>
      <c r="G19" s="236"/>
      <c r="H19" s="236"/>
      <c r="I19" s="236"/>
      <c r="J19" s="236"/>
      <c r="K19" s="236"/>
      <c r="L19" s="236"/>
      <c r="M19" s="236"/>
      <c r="N19" s="236"/>
      <c r="O19" s="236"/>
      <c r="P19" s="236"/>
      <c r="Q19" s="236"/>
      <c r="R19" s="236"/>
    </row>
    <row r="20" spans="1:18" x14ac:dyDescent="0.2">
      <c r="A20" s="236"/>
      <c r="B20" s="236"/>
      <c r="C20" s="236"/>
      <c r="D20" s="236"/>
      <c r="E20" s="236"/>
      <c r="F20" s="236"/>
      <c r="G20" s="236"/>
      <c r="H20" s="236"/>
      <c r="I20" s="236"/>
      <c r="J20" s="236"/>
      <c r="K20" s="236"/>
      <c r="L20" s="236"/>
      <c r="M20" s="236"/>
      <c r="N20" s="236"/>
      <c r="O20" s="236"/>
      <c r="P20" s="236"/>
      <c r="Q20" s="236"/>
      <c r="R20" s="236"/>
    </row>
    <row r="21" spans="1:18" x14ac:dyDescent="0.2">
      <c r="A21" s="236"/>
      <c r="B21" s="236"/>
      <c r="C21" s="236"/>
      <c r="D21" s="236"/>
      <c r="E21" s="236"/>
      <c r="F21" s="236"/>
      <c r="G21" s="236"/>
      <c r="H21" s="236"/>
      <c r="I21" s="236"/>
      <c r="J21" s="236"/>
      <c r="K21" s="236"/>
      <c r="L21" s="236"/>
      <c r="M21" s="236"/>
      <c r="N21" s="236"/>
      <c r="O21" s="236"/>
      <c r="P21" s="236"/>
      <c r="Q21" s="236"/>
      <c r="R21" s="236"/>
    </row>
    <row r="22" spans="1:18" x14ac:dyDescent="0.2">
      <c r="A22" s="236"/>
      <c r="B22" s="236"/>
      <c r="C22" s="236"/>
      <c r="D22" s="236"/>
      <c r="E22" s="236"/>
      <c r="F22" s="236"/>
      <c r="G22" s="236"/>
      <c r="H22" s="236"/>
      <c r="I22" s="236"/>
      <c r="J22" s="236"/>
      <c r="K22" s="236"/>
      <c r="L22" s="236"/>
      <c r="M22" s="236"/>
      <c r="N22" s="236"/>
      <c r="O22" s="236"/>
      <c r="P22" s="236"/>
      <c r="Q22" s="236"/>
      <c r="R22" s="236"/>
    </row>
    <row r="23" spans="1:18" x14ac:dyDescent="0.2">
      <c r="A23" s="236"/>
      <c r="B23" s="236"/>
      <c r="C23" s="236"/>
      <c r="D23" s="236"/>
      <c r="E23" s="236"/>
      <c r="F23" s="236"/>
      <c r="G23" s="236"/>
      <c r="H23" s="236"/>
      <c r="I23" s="236"/>
      <c r="J23" s="236"/>
      <c r="K23" s="236"/>
      <c r="L23" s="236"/>
      <c r="M23" s="236"/>
      <c r="N23" s="236"/>
      <c r="O23" s="236"/>
      <c r="P23" s="236"/>
      <c r="Q23" s="236"/>
      <c r="R23" s="236"/>
    </row>
    <row r="24" spans="1:18" x14ac:dyDescent="0.2">
      <c r="A24" s="236"/>
      <c r="B24" s="236"/>
      <c r="C24" s="236"/>
      <c r="D24" s="236"/>
      <c r="E24" s="236"/>
      <c r="F24" s="236"/>
      <c r="G24" s="236"/>
      <c r="H24" s="236"/>
      <c r="I24" s="236"/>
      <c r="J24" s="236"/>
      <c r="K24" s="236"/>
      <c r="L24" s="236"/>
      <c r="M24" s="236"/>
      <c r="N24" s="236"/>
      <c r="O24" s="236"/>
      <c r="P24" s="236"/>
      <c r="Q24" s="236"/>
      <c r="R24" s="236"/>
    </row>
    <row r="25" spans="1:18" x14ac:dyDescent="0.2">
      <c r="A25" s="236"/>
      <c r="B25" s="236"/>
      <c r="C25" s="236"/>
      <c r="D25" s="236"/>
      <c r="E25" s="236"/>
      <c r="F25" s="236"/>
      <c r="G25" s="236"/>
      <c r="H25" s="236"/>
      <c r="I25" s="236"/>
      <c r="J25" s="236"/>
      <c r="K25" s="236"/>
      <c r="L25" s="236"/>
      <c r="M25" s="236"/>
      <c r="N25" s="236"/>
      <c r="O25" s="236"/>
      <c r="P25" s="236"/>
      <c r="Q25" s="236"/>
      <c r="R25" s="236"/>
    </row>
    <row r="26" spans="1:18" x14ac:dyDescent="0.2">
      <c r="A26" s="236"/>
      <c r="B26" s="236"/>
      <c r="C26" s="236"/>
      <c r="D26" s="236"/>
      <c r="E26" s="236"/>
      <c r="F26" s="236"/>
      <c r="G26" s="236"/>
      <c r="H26" s="236"/>
      <c r="I26" s="236"/>
      <c r="J26" s="236"/>
      <c r="K26" s="236"/>
      <c r="L26" s="236"/>
      <c r="M26" s="236"/>
      <c r="N26" s="236"/>
      <c r="O26" s="236"/>
      <c r="P26" s="236"/>
      <c r="Q26" s="236"/>
      <c r="R26" s="236"/>
    </row>
    <row r="27" spans="1:18" x14ac:dyDescent="0.2">
      <c r="A27" s="236"/>
      <c r="B27" s="236"/>
      <c r="C27" s="236"/>
      <c r="D27" s="236"/>
      <c r="E27" s="236"/>
      <c r="F27" s="236"/>
      <c r="G27" s="236"/>
      <c r="H27" s="236"/>
      <c r="I27" s="236"/>
      <c r="J27" s="236"/>
      <c r="K27" s="236"/>
      <c r="L27" s="236"/>
      <c r="M27" s="236"/>
      <c r="N27" s="236"/>
      <c r="O27" s="236"/>
      <c r="P27" s="236"/>
      <c r="Q27" s="236"/>
      <c r="R27" s="236"/>
    </row>
    <row r="28" spans="1:18" x14ac:dyDescent="0.2">
      <c r="A28" s="236"/>
      <c r="B28" s="236"/>
      <c r="C28" s="236"/>
      <c r="D28" s="236"/>
      <c r="E28" s="236"/>
      <c r="F28" s="236"/>
      <c r="G28" s="236"/>
      <c r="H28" s="236"/>
      <c r="I28" s="236"/>
      <c r="J28" s="236"/>
      <c r="K28" s="236"/>
      <c r="L28" s="236"/>
      <c r="M28" s="236"/>
      <c r="N28" s="236"/>
      <c r="O28" s="236"/>
      <c r="P28" s="236"/>
      <c r="Q28" s="236"/>
      <c r="R28" s="236"/>
    </row>
    <row r="29" spans="1:18" x14ac:dyDescent="0.2">
      <c r="A29" s="236"/>
      <c r="B29" s="236"/>
      <c r="C29" s="236"/>
      <c r="D29" s="236"/>
      <c r="E29" s="236"/>
      <c r="F29" s="236"/>
      <c r="G29" s="236"/>
      <c r="H29" s="236"/>
      <c r="I29" s="236"/>
      <c r="J29" s="236"/>
      <c r="K29" s="236"/>
      <c r="L29" s="236"/>
      <c r="M29" s="236"/>
      <c r="N29" s="236"/>
      <c r="O29" s="236"/>
      <c r="P29" s="236"/>
      <c r="Q29" s="236"/>
      <c r="R29" s="236"/>
    </row>
    <row r="30" spans="1:18" x14ac:dyDescent="0.2">
      <c r="A30" s="236"/>
      <c r="B30" s="236"/>
      <c r="C30" s="236"/>
      <c r="D30" s="236"/>
      <c r="E30" s="236"/>
      <c r="F30" s="236"/>
      <c r="G30" s="236"/>
      <c r="H30" s="236"/>
      <c r="I30" s="236"/>
      <c r="J30" s="236"/>
      <c r="K30" s="236"/>
      <c r="L30" s="236"/>
      <c r="M30" s="236"/>
      <c r="N30" s="236"/>
      <c r="O30" s="236"/>
      <c r="P30" s="236"/>
      <c r="Q30" s="236"/>
      <c r="R30" s="236"/>
    </row>
    <row r="31" spans="1:18" x14ac:dyDescent="0.2">
      <c r="A31" s="236"/>
      <c r="B31" s="236"/>
      <c r="C31" s="236"/>
      <c r="D31" s="236"/>
      <c r="E31" s="236"/>
      <c r="F31" s="236"/>
      <c r="G31" s="236"/>
      <c r="H31" s="236"/>
      <c r="I31" s="236"/>
      <c r="J31" s="236"/>
      <c r="K31" s="236"/>
      <c r="L31" s="236"/>
      <c r="M31" s="236"/>
      <c r="N31" s="236"/>
      <c r="O31" s="236"/>
      <c r="P31" s="236"/>
      <c r="Q31" s="236"/>
      <c r="R31" s="236"/>
    </row>
    <row r="32" spans="1:18" x14ac:dyDescent="0.2">
      <c r="A32" s="236"/>
      <c r="B32" s="236"/>
      <c r="C32" s="236"/>
      <c r="D32" s="236"/>
      <c r="E32" s="236"/>
      <c r="F32" s="236"/>
      <c r="G32" s="236"/>
      <c r="H32" s="236"/>
      <c r="I32" s="236"/>
      <c r="J32" s="236"/>
      <c r="K32" s="236"/>
      <c r="L32" s="236"/>
      <c r="M32" s="236"/>
      <c r="N32" s="236"/>
      <c r="O32" s="236"/>
      <c r="P32" s="236"/>
      <c r="Q32" s="236"/>
      <c r="R32" s="236"/>
    </row>
    <row r="33" spans="1:18" x14ac:dyDescent="0.2">
      <c r="A33" s="236"/>
      <c r="B33" s="236"/>
      <c r="C33" s="236"/>
      <c r="D33" s="236"/>
      <c r="E33" s="236"/>
      <c r="F33" s="236"/>
      <c r="G33" s="236"/>
      <c r="H33" s="236"/>
      <c r="I33" s="236"/>
      <c r="J33" s="236"/>
      <c r="K33" s="236"/>
      <c r="L33" s="236"/>
      <c r="M33" s="236"/>
      <c r="N33" s="236"/>
      <c r="O33" s="236"/>
      <c r="P33" s="236"/>
      <c r="Q33" s="236"/>
      <c r="R33" s="236"/>
    </row>
    <row r="34" spans="1:18" x14ac:dyDescent="0.2">
      <c r="A34" s="236"/>
      <c r="B34" s="236"/>
      <c r="C34" s="236"/>
      <c r="D34" s="236"/>
      <c r="E34" s="236"/>
      <c r="F34" s="236"/>
      <c r="G34" s="236"/>
      <c r="H34" s="236"/>
      <c r="I34" s="236"/>
      <c r="J34" s="236"/>
      <c r="K34" s="236"/>
      <c r="L34" s="236"/>
      <c r="M34" s="236"/>
      <c r="N34" s="236"/>
      <c r="O34" s="236"/>
      <c r="P34" s="236"/>
      <c r="Q34" s="236"/>
      <c r="R34" s="236"/>
    </row>
    <row r="35" spans="1:18" x14ac:dyDescent="0.2">
      <c r="A35" s="236"/>
      <c r="B35" s="236"/>
      <c r="C35" s="236"/>
      <c r="D35" s="236"/>
      <c r="E35" s="236"/>
      <c r="F35" s="236"/>
      <c r="G35" s="236"/>
      <c r="H35" s="236"/>
      <c r="I35" s="236"/>
      <c r="J35" s="236"/>
      <c r="K35" s="236"/>
      <c r="L35" s="236"/>
      <c r="M35" s="236"/>
      <c r="N35" s="236"/>
      <c r="O35" s="236"/>
      <c r="P35" s="236"/>
      <c r="Q35" s="236"/>
      <c r="R35" s="236"/>
    </row>
    <row r="36" spans="1:18" x14ac:dyDescent="0.2">
      <c r="A36" s="236"/>
      <c r="B36" s="236"/>
      <c r="C36" s="236"/>
      <c r="D36" s="236"/>
      <c r="E36" s="236"/>
      <c r="F36" s="236"/>
      <c r="G36" s="236"/>
      <c r="H36" s="236"/>
      <c r="I36" s="236"/>
      <c r="J36" s="236"/>
      <c r="K36" s="236"/>
      <c r="L36" s="236"/>
      <c r="M36" s="236"/>
      <c r="N36" s="236"/>
      <c r="O36" s="236"/>
      <c r="P36" s="236"/>
      <c r="Q36" s="236"/>
      <c r="R36" s="236"/>
    </row>
    <row r="37" spans="1:18" x14ac:dyDescent="0.2">
      <c r="A37" s="236"/>
      <c r="B37" s="236"/>
      <c r="C37" s="236"/>
      <c r="D37" s="236"/>
      <c r="E37" s="236"/>
      <c r="F37" s="236"/>
      <c r="G37" s="236"/>
      <c r="H37" s="236"/>
      <c r="I37" s="236"/>
      <c r="J37" s="236"/>
      <c r="K37" s="236"/>
      <c r="L37" s="236"/>
      <c r="M37" s="236"/>
      <c r="N37" s="236"/>
      <c r="O37" s="236"/>
      <c r="P37" s="236"/>
      <c r="Q37" s="236"/>
      <c r="R37" s="236"/>
    </row>
    <row r="38" spans="1:18" x14ac:dyDescent="0.2">
      <c r="A38" s="236"/>
      <c r="B38" s="236"/>
      <c r="C38" s="236"/>
      <c r="D38" s="236"/>
      <c r="E38" s="236"/>
      <c r="F38" s="236"/>
      <c r="G38" s="236"/>
      <c r="H38" s="236"/>
      <c r="I38" s="236"/>
      <c r="J38" s="236"/>
      <c r="K38" s="236"/>
      <c r="L38" s="236"/>
      <c r="M38" s="236"/>
      <c r="N38" s="236"/>
      <c r="O38" s="236"/>
      <c r="P38" s="236"/>
      <c r="Q38" s="236"/>
      <c r="R38" s="236"/>
    </row>
    <row r="39" spans="1:18" x14ac:dyDescent="0.2">
      <c r="A39" s="236"/>
      <c r="B39" s="236"/>
      <c r="C39" s="236"/>
      <c r="D39" s="236"/>
      <c r="E39" s="236"/>
      <c r="F39" s="236"/>
      <c r="G39" s="236"/>
      <c r="H39" s="236"/>
      <c r="I39" s="236"/>
      <c r="J39" s="236"/>
      <c r="K39" s="236"/>
      <c r="L39" s="236"/>
      <c r="M39" s="236"/>
      <c r="N39" s="236"/>
      <c r="O39" s="236"/>
      <c r="P39" s="236"/>
      <c r="Q39" s="236"/>
      <c r="R39" s="236"/>
    </row>
    <row r="40" spans="1:18" x14ac:dyDescent="0.2">
      <c r="A40" s="236"/>
      <c r="B40" s="236"/>
      <c r="C40" s="236"/>
      <c r="D40" s="236"/>
      <c r="E40" s="236"/>
      <c r="F40" s="236"/>
      <c r="G40" s="236"/>
      <c r="H40" s="236"/>
      <c r="I40" s="236"/>
      <c r="J40" s="236"/>
      <c r="K40" s="236"/>
      <c r="L40" s="236"/>
      <c r="M40" s="236"/>
      <c r="N40" s="236"/>
      <c r="O40" s="236"/>
      <c r="P40" s="236"/>
      <c r="Q40" s="236"/>
      <c r="R40" s="236"/>
    </row>
    <row r="41" spans="1:18" x14ac:dyDescent="0.2">
      <c r="A41" s="236"/>
      <c r="B41" s="236"/>
      <c r="C41" s="236"/>
      <c r="D41" s="236"/>
      <c r="E41" s="236"/>
      <c r="F41" s="236"/>
      <c r="G41" s="236"/>
      <c r="H41" s="236"/>
      <c r="I41" s="236"/>
      <c r="J41" s="236"/>
      <c r="K41" s="236"/>
      <c r="L41" s="236"/>
      <c r="M41" s="236"/>
      <c r="N41" s="236"/>
      <c r="O41" s="236"/>
      <c r="P41" s="236"/>
      <c r="Q41" s="236"/>
      <c r="R41" s="236"/>
    </row>
    <row r="42" spans="1:18" x14ac:dyDescent="0.2">
      <c r="A42" s="236"/>
      <c r="B42" s="236"/>
      <c r="C42" s="236"/>
      <c r="D42" s="236"/>
      <c r="E42" s="236"/>
      <c r="F42" s="236"/>
      <c r="G42" s="236"/>
      <c r="H42" s="236"/>
      <c r="I42" s="236"/>
      <c r="J42" s="236"/>
      <c r="K42" s="236"/>
      <c r="L42" s="236"/>
      <c r="M42" s="236"/>
      <c r="N42" s="236"/>
      <c r="O42" s="236"/>
      <c r="P42" s="236"/>
      <c r="Q42" s="236"/>
      <c r="R42" s="236"/>
    </row>
    <row r="43" spans="1:18" x14ac:dyDescent="0.2">
      <c r="A43" s="236"/>
      <c r="B43" s="236"/>
      <c r="C43" s="236"/>
      <c r="D43" s="236"/>
      <c r="E43" s="236"/>
      <c r="F43" s="236"/>
      <c r="G43" s="236"/>
      <c r="H43" s="236"/>
      <c r="I43" s="236"/>
      <c r="J43" s="236"/>
      <c r="K43" s="236"/>
      <c r="L43" s="236"/>
      <c r="M43" s="236"/>
      <c r="N43" s="236"/>
      <c r="O43" s="236"/>
      <c r="P43" s="236"/>
      <c r="Q43" s="236"/>
      <c r="R43" s="236"/>
    </row>
    <row r="44" spans="1:18" x14ac:dyDescent="0.2">
      <c r="A44" s="236"/>
      <c r="B44" s="236"/>
      <c r="C44" s="236"/>
      <c r="D44" s="236"/>
      <c r="E44" s="236"/>
      <c r="F44" s="236"/>
      <c r="G44" s="236"/>
      <c r="H44" s="236"/>
      <c r="I44" s="236"/>
      <c r="J44" s="236"/>
      <c r="K44" s="236"/>
      <c r="L44" s="236"/>
      <c r="M44" s="236"/>
      <c r="N44" s="236"/>
      <c r="O44" s="236"/>
      <c r="P44" s="236"/>
      <c r="Q44" s="236"/>
      <c r="R44" s="236"/>
    </row>
    <row r="45" spans="1:18" x14ac:dyDescent="0.2">
      <c r="A45" s="236"/>
      <c r="B45" s="236"/>
      <c r="C45" s="236"/>
      <c r="D45" s="236"/>
      <c r="E45" s="236"/>
      <c r="F45" s="236"/>
      <c r="G45" s="236"/>
      <c r="H45" s="236"/>
      <c r="I45" s="236"/>
      <c r="J45" s="236"/>
      <c r="K45" s="236"/>
      <c r="L45" s="236"/>
      <c r="M45" s="236"/>
      <c r="N45" s="236"/>
      <c r="O45" s="236"/>
      <c r="P45" s="236"/>
      <c r="Q45" s="236"/>
      <c r="R45" s="236"/>
    </row>
    <row r="46" spans="1:18" x14ac:dyDescent="0.2">
      <c r="A46" s="236"/>
      <c r="B46" s="236"/>
      <c r="C46" s="236"/>
      <c r="D46" s="236"/>
      <c r="E46" s="236"/>
      <c r="F46" s="236"/>
      <c r="G46" s="236"/>
      <c r="H46" s="236"/>
      <c r="I46" s="236"/>
      <c r="J46" s="236"/>
      <c r="K46" s="236"/>
      <c r="L46" s="236"/>
      <c r="M46" s="236"/>
      <c r="N46" s="236"/>
      <c r="O46" s="236"/>
      <c r="P46" s="236"/>
      <c r="Q46" s="236"/>
      <c r="R46" s="236"/>
    </row>
    <row r="47" spans="1:18" ht="15" customHeight="1" x14ac:dyDescent="0.2">
      <c r="A47" s="236"/>
      <c r="B47" s="236"/>
      <c r="C47" s="236"/>
      <c r="D47" s="236"/>
      <c r="E47" s="236"/>
      <c r="F47" s="236"/>
      <c r="G47" s="236"/>
      <c r="H47" s="236"/>
      <c r="I47" s="236"/>
      <c r="J47" s="236"/>
      <c r="K47" s="236"/>
      <c r="L47" s="236"/>
      <c r="M47" s="236"/>
      <c r="N47" s="236"/>
      <c r="O47" s="236"/>
      <c r="P47" s="236"/>
      <c r="Q47" s="236"/>
      <c r="R47" s="236"/>
    </row>
    <row r="48" spans="1:18" ht="14.25" customHeight="1" x14ac:dyDescent="0.2">
      <c r="A48" s="236"/>
      <c r="B48" s="236"/>
      <c r="C48" s="236"/>
      <c r="D48" s="236"/>
      <c r="E48" s="236"/>
      <c r="F48" s="236"/>
      <c r="G48" s="236"/>
      <c r="H48" s="236"/>
      <c r="I48" s="236"/>
      <c r="J48" s="236"/>
      <c r="K48" s="236"/>
      <c r="L48" s="236"/>
      <c r="M48" s="236"/>
      <c r="N48" s="236"/>
      <c r="O48" s="236"/>
      <c r="P48" s="236"/>
      <c r="Q48" s="236"/>
      <c r="R48" s="236"/>
    </row>
    <row r="49" spans="1:18" ht="14.25" customHeight="1" x14ac:dyDescent="0.2">
      <c r="A49" s="236"/>
      <c r="B49" s="236"/>
      <c r="C49" s="236"/>
      <c r="D49" s="236"/>
      <c r="E49" s="236"/>
      <c r="F49" s="236"/>
      <c r="G49" s="236"/>
      <c r="H49" s="236"/>
      <c r="I49" s="236"/>
      <c r="J49" s="236"/>
      <c r="K49" s="236"/>
      <c r="L49" s="236"/>
      <c r="M49" s="236"/>
      <c r="N49" s="236"/>
      <c r="O49" s="236"/>
      <c r="P49" s="236"/>
      <c r="Q49" s="236"/>
      <c r="R49" s="236"/>
    </row>
    <row r="50" spans="1:18" ht="26.25" customHeight="1" x14ac:dyDescent="0.2">
      <c r="A50" s="236"/>
      <c r="B50" s="236"/>
      <c r="C50" s="236"/>
      <c r="D50" s="236"/>
      <c r="E50" s="236"/>
      <c r="F50" s="236"/>
      <c r="G50" s="236"/>
      <c r="H50" s="236"/>
      <c r="I50" s="236"/>
      <c r="J50" s="236"/>
      <c r="K50" s="236"/>
      <c r="L50" s="236"/>
      <c r="M50" s="236"/>
      <c r="N50" s="236"/>
      <c r="O50" s="236"/>
      <c r="P50" s="236"/>
      <c r="Q50" s="236"/>
      <c r="R50" s="236"/>
    </row>
    <row r="51" spans="1:18" ht="85.5" customHeight="1" x14ac:dyDescent="0.2">
      <c r="A51" s="337"/>
      <c r="B51" s="338"/>
      <c r="C51" s="125" t="s">
        <v>17</v>
      </c>
      <c r="D51" s="126" t="s">
        <v>122</v>
      </c>
      <c r="E51" s="127" t="s">
        <v>25</v>
      </c>
      <c r="F51" s="127" t="s">
        <v>26</v>
      </c>
      <c r="G51" s="127" t="s">
        <v>136</v>
      </c>
      <c r="H51" s="127" t="s">
        <v>137</v>
      </c>
      <c r="I51" s="127" t="s">
        <v>27</v>
      </c>
      <c r="J51" s="127" t="s">
        <v>28</v>
      </c>
      <c r="K51" s="127" t="s">
        <v>29</v>
      </c>
      <c r="L51" s="127" t="s">
        <v>30</v>
      </c>
      <c r="M51" s="127" t="s">
        <v>31</v>
      </c>
      <c r="N51" s="342"/>
      <c r="O51" s="343"/>
      <c r="P51" s="343"/>
      <c r="Q51" s="343"/>
      <c r="R51" s="236"/>
    </row>
    <row r="52" spans="1:18" ht="30" customHeight="1" x14ac:dyDescent="0.2">
      <c r="A52" s="90"/>
      <c r="B52" s="91" t="s">
        <v>50</v>
      </c>
      <c r="C52" s="92" t="e">
        <f>tabel!AB7</f>
        <v>#VALUE!</v>
      </c>
      <c r="D52" s="93" t="e">
        <f>tabel!AB8</f>
        <v>#VALUE!</v>
      </c>
      <c r="E52" s="92" t="e">
        <f>tabel!AB9</f>
        <v>#VALUE!</v>
      </c>
      <c r="F52" s="93" t="e">
        <f>tabel!AB10</f>
        <v>#VALUE!</v>
      </c>
      <c r="G52" s="92" t="e">
        <f>tabel!AB11</f>
        <v>#VALUE!</v>
      </c>
      <c r="H52" s="93" t="e">
        <f>tabel!AB12</f>
        <v>#VALUE!</v>
      </c>
      <c r="I52" s="92" t="e">
        <f>tabel!AB14</f>
        <v>#VALUE!</v>
      </c>
      <c r="J52" s="93" t="e">
        <f>tabel!AB15</f>
        <v>#VALUE!</v>
      </c>
      <c r="K52" s="92" t="e">
        <f>tabel!AB16</f>
        <v>#VALUE!</v>
      </c>
      <c r="L52" s="93" t="e">
        <f>tabel!AB17</f>
        <v>#VALUE!</v>
      </c>
      <c r="M52" s="92" t="e">
        <f>tabel!AB18</f>
        <v>#VALUE!</v>
      </c>
      <c r="N52" s="342"/>
      <c r="O52" s="343"/>
      <c r="P52" s="343"/>
      <c r="Q52" s="343"/>
      <c r="R52" s="236"/>
    </row>
    <row r="53" spans="1:18" ht="33" customHeight="1" thickBot="1" x14ac:dyDescent="0.25">
      <c r="A53" s="98"/>
      <c r="B53" s="99" t="s">
        <v>51</v>
      </c>
      <c r="C53" s="94" t="e">
        <f>tabel!AC7</f>
        <v>#DIV/0!</v>
      </c>
      <c r="D53" s="95" t="e">
        <f>tabel!AC8</f>
        <v>#DIV/0!</v>
      </c>
      <c r="E53" s="94" t="e">
        <f>tabel!AC9</f>
        <v>#DIV/0!</v>
      </c>
      <c r="F53" s="95" t="e">
        <f>tabel!AC10</f>
        <v>#DIV/0!</v>
      </c>
      <c r="G53" s="94" t="e">
        <f>tabel!AC11</f>
        <v>#DIV/0!</v>
      </c>
      <c r="H53" s="95" t="e">
        <f>tabel!AC12</f>
        <v>#DIV/0!</v>
      </c>
      <c r="I53" s="94" t="e">
        <f>tabel!AC14</f>
        <v>#DIV/0!</v>
      </c>
      <c r="J53" s="95" t="e">
        <f>tabel!AC15</f>
        <v>#DIV/0!</v>
      </c>
      <c r="K53" s="94" t="e">
        <f>tabel!AC16</f>
        <v>#DIV/0!</v>
      </c>
      <c r="L53" s="95" t="e">
        <f>tabel!AC17</f>
        <v>#DIV/0!</v>
      </c>
      <c r="M53" s="94" t="e">
        <f>tabel!AC18</f>
        <v>#DIV/0!</v>
      </c>
      <c r="N53" s="342"/>
      <c r="O53" s="343"/>
      <c r="P53" s="343"/>
      <c r="Q53" s="343"/>
      <c r="R53" s="236"/>
    </row>
    <row r="54" spans="1:18" ht="27.75" customHeight="1" x14ac:dyDescent="0.25">
      <c r="A54" s="88"/>
      <c r="B54" s="89" t="s">
        <v>42</v>
      </c>
      <c r="C54" s="96" t="e">
        <f>C52+C53</f>
        <v>#VALUE!</v>
      </c>
      <c r="D54" s="97" t="e">
        <f t="shared" ref="D54:M54" si="0">D52+D53</f>
        <v>#VALUE!</v>
      </c>
      <c r="E54" s="96" t="e">
        <f t="shared" si="0"/>
        <v>#VALUE!</v>
      </c>
      <c r="F54" s="97" t="e">
        <f t="shared" si="0"/>
        <v>#VALUE!</v>
      </c>
      <c r="G54" s="96" t="e">
        <f t="shared" si="0"/>
        <v>#VALUE!</v>
      </c>
      <c r="H54" s="97" t="e">
        <f t="shared" si="0"/>
        <v>#VALUE!</v>
      </c>
      <c r="I54" s="96" t="e">
        <f t="shared" si="0"/>
        <v>#VALUE!</v>
      </c>
      <c r="J54" s="97" t="e">
        <f t="shared" si="0"/>
        <v>#VALUE!</v>
      </c>
      <c r="K54" s="96" t="e">
        <f t="shared" si="0"/>
        <v>#VALUE!</v>
      </c>
      <c r="L54" s="97" t="e">
        <f t="shared" si="0"/>
        <v>#VALUE!</v>
      </c>
      <c r="M54" s="96" t="e">
        <f t="shared" si="0"/>
        <v>#VALUE!</v>
      </c>
      <c r="N54" s="342"/>
      <c r="O54" s="343"/>
      <c r="P54" s="343"/>
      <c r="Q54" s="343"/>
      <c r="R54" s="236"/>
    </row>
    <row r="55" spans="1:18" ht="15.75" customHeight="1" x14ac:dyDescent="0.2">
      <c r="A55" s="236"/>
      <c r="B55" s="236"/>
      <c r="C55" s="236"/>
      <c r="D55" s="236"/>
      <c r="E55" s="236"/>
      <c r="F55" s="236"/>
      <c r="G55" s="236"/>
      <c r="H55" s="236"/>
      <c r="I55" s="236"/>
      <c r="J55" s="236"/>
      <c r="K55" s="236"/>
      <c r="L55" s="236"/>
      <c r="M55" s="236"/>
      <c r="N55" s="236"/>
      <c r="O55" s="236"/>
      <c r="P55" s="236"/>
      <c r="Q55" s="236"/>
      <c r="R55" s="236"/>
    </row>
    <row r="56" spans="1:18" x14ac:dyDescent="0.2">
      <c r="A56" s="236"/>
      <c r="B56" s="236"/>
      <c r="C56" s="236"/>
      <c r="D56" s="236"/>
      <c r="E56" s="236"/>
      <c r="F56" s="236"/>
      <c r="G56" s="236"/>
      <c r="H56" s="236"/>
      <c r="I56" s="236"/>
      <c r="J56" s="236"/>
      <c r="K56" s="236"/>
      <c r="L56" s="236"/>
      <c r="M56" s="236"/>
      <c r="N56" s="236"/>
      <c r="O56" s="236"/>
      <c r="P56" s="236"/>
      <c r="Q56" s="236"/>
      <c r="R56" s="236"/>
    </row>
    <row r="57" spans="1:18" x14ac:dyDescent="0.2">
      <c r="A57" s="236"/>
      <c r="B57" s="236"/>
      <c r="C57" s="236"/>
      <c r="D57" s="236"/>
      <c r="E57" s="236"/>
      <c r="F57" s="236"/>
      <c r="G57" s="236"/>
      <c r="H57" s="236"/>
      <c r="I57" s="236"/>
      <c r="J57" s="236"/>
      <c r="K57" s="236"/>
      <c r="L57" s="236"/>
      <c r="M57" s="236"/>
      <c r="N57" s="236"/>
      <c r="O57" s="236"/>
      <c r="P57" s="236"/>
      <c r="Q57" s="236"/>
      <c r="R57" s="236"/>
    </row>
    <row r="58" spans="1:18" x14ac:dyDescent="0.2">
      <c r="A58" s="236"/>
      <c r="B58" s="236"/>
      <c r="C58" s="236"/>
      <c r="D58" s="236"/>
      <c r="E58" s="236"/>
      <c r="F58" s="236"/>
      <c r="G58" s="236"/>
      <c r="H58" s="236"/>
      <c r="I58" s="236"/>
      <c r="J58" s="236"/>
      <c r="K58" s="236"/>
      <c r="L58" s="236"/>
      <c r="M58" s="236"/>
      <c r="N58" s="236"/>
      <c r="O58" s="236"/>
      <c r="P58" s="236"/>
      <c r="Q58" s="236"/>
      <c r="R58" s="236"/>
    </row>
    <row r="59" spans="1:18" x14ac:dyDescent="0.2">
      <c r="A59" s="236"/>
      <c r="B59" s="236"/>
      <c r="C59" s="236"/>
      <c r="D59" s="236"/>
      <c r="E59" s="236"/>
      <c r="F59" s="236"/>
      <c r="G59" s="236"/>
      <c r="H59" s="236"/>
      <c r="I59" s="236"/>
      <c r="J59" s="236"/>
      <c r="K59" s="236"/>
      <c r="L59" s="236"/>
      <c r="M59" s="236"/>
      <c r="N59" s="236"/>
      <c r="O59" s="236"/>
      <c r="P59" s="236"/>
      <c r="Q59" s="236"/>
      <c r="R59" s="236"/>
    </row>
    <row r="60" spans="1:18" ht="15.75" customHeight="1" x14ac:dyDescent="0.2">
      <c r="A60" s="236"/>
      <c r="B60" s="236"/>
      <c r="C60" s="236"/>
      <c r="D60" s="236"/>
      <c r="E60" s="236"/>
      <c r="F60" s="236"/>
      <c r="G60" s="236"/>
      <c r="H60" s="236"/>
      <c r="I60" s="236"/>
      <c r="J60" s="236"/>
      <c r="K60" s="236"/>
      <c r="L60" s="236"/>
      <c r="M60" s="236"/>
      <c r="N60" s="236"/>
      <c r="O60" s="236"/>
      <c r="P60" s="236"/>
      <c r="Q60" s="236"/>
      <c r="R60" s="236"/>
    </row>
    <row r="61" spans="1:18" ht="15.75" customHeight="1" x14ac:dyDescent="0.2">
      <c r="A61" s="236"/>
      <c r="B61" s="236"/>
      <c r="C61" s="236"/>
      <c r="D61" s="236"/>
      <c r="E61" s="236"/>
      <c r="F61" s="236"/>
      <c r="G61" s="236"/>
      <c r="H61" s="236"/>
      <c r="I61" s="236"/>
      <c r="J61" s="236"/>
      <c r="K61" s="236"/>
      <c r="L61" s="236"/>
      <c r="M61" s="236"/>
      <c r="N61" s="236"/>
      <c r="O61" s="236"/>
      <c r="P61" s="236"/>
      <c r="Q61" s="236"/>
      <c r="R61" s="236"/>
    </row>
    <row r="62" spans="1:18" x14ac:dyDescent="0.2">
      <c r="C62" s="87"/>
      <c r="Q62" s="87"/>
    </row>
    <row r="63" spans="1:18" x14ac:dyDescent="0.2">
      <c r="C63" s="87"/>
    </row>
    <row r="64" spans="1:18" x14ac:dyDescent="0.2">
      <c r="C64" s="87"/>
    </row>
    <row r="65" spans="1:15" x14ac:dyDescent="0.2">
      <c r="C65" s="87"/>
    </row>
    <row r="66" spans="1:15" x14ac:dyDescent="0.2">
      <c r="C66" s="80"/>
    </row>
    <row r="67" spans="1:15" x14ac:dyDescent="0.2">
      <c r="C67" s="80"/>
    </row>
    <row r="68" spans="1:15" x14ac:dyDescent="0.2">
      <c r="C68" s="87"/>
    </row>
    <row r="69" spans="1:15" x14ac:dyDescent="0.2">
      <c r="C69" s="80"/>
    </row>
    <row r="70" spans="1:15" x14ac:dyDescent="0.2">
      <c r="C70" s="87"/>
    </row>
    <row r="71" spans="1:15" x14ac:dyDescent="0.2">
      <c r="C71" s="87"/>
    </row>
    <row r="72" spans="1:15" x14ac:dyDescent="0.2">
      <c r="C72" s="87"/>
    </row>
    <row r="73" spans="1:15" x14ac:dyDescent="0.2">
      <c r="C73" s="4"/>
    </row>
    <row r="77" spans="1:15" x14ac:dyDescent="0.2">
      <c r="A77" s="79"/>
      <c r="B77" s="79"/>
      <c r="C77" s="79"/>
      <c r="D77" s="79"/>
      <c r="E77" s="79"/>
      <c r="F77" s="79"/>
      <c r="G77" s="79"/>
      <c r="H77" s="79"/>
      <c r="I77" s="79"/>
      <c r="J77" s="79"/>
      <c r="K77" s="79"/>
      <c r="L77" s="79"/>
      <c r="M77" s="79"/>
      <c r="N77" s="79"/>
      <c r="O77" s="79"/>
    </row>
    <row r="82" spans="1:10" x14ac:dyDescent="0.2">
      <c r="A82" s="80"/>
      <c r="B82" s="80"/>
      <c r="C82" s="78"/>
      <c r="D82" s="78"/>
      <c r="E82" s="78"/>
      <c r="F82" s="78"/>
      <c r="G82" s="78"/>
      <c r="H82" s="78"/>
      <c r="I82" s="78"/>
      <c r="J82" s="78"/>
    </row>
  </sheetData>
  <sheetProtection sheet="1" objects="1" scenarios="1" selectLockedCells="1"/>
  <mergeCells count="11">
    <mergeCell ref="C2:Q2"/>
    <mergeCell ref="A1:Q1"/>
    <mergeCell ref="A55:Q61"/>
    <mergeCell ref="R1:R61"/>
    <mergeCell ref="A17:Q50"/>
    <mergeCell ref="A51:B51"/>
    <mergeCell ref="A5:Q16"/>
    <mergeCell ref="C3:Q3"/>
    <mergeCell ref="C4:Q4"/>
    <mergeCell ref="N51:Q54"/>
    <mergeCell ref="A2:B2"/>
  </mergeCells>
  <phoneticPr fontId="6" type="noConversion"/>
  <pageMargins left="0.37" right="0.49" top="0.51" bottom="0.22" header="0.5" footer="0.26"/>
  <pageSetup paperSize="9" scale="75" orientation="landscape" horizontalDpi="4294967293"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invulformulier</vt:lpstr>
      <vt:lpstr>tabel</vt:lpstr>
      <vt:lpstr>grafiek</vt:lpstr>
      <vt:lpstr>grafiek!Afdrukbereik</vt:lpstr>
      <vt:lpstr>invulformulier!Afdrukbereik</vt:lpstr>
      <vt:lpstr>tabel!Afdrukbereik</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Liddy Geuze</dc:creator>
  <cp:lastModifiedBy>Henk Steege, ter</cp:lastModifiedBy>
  <cp:lastPrinted>2016-01-30T10:20:01Z</cp:lastPrinted>
  <dcterms:created xsi:type="dcterms:W3CDTF">2002-10-21T09:18:29Z</dcterms:created>
  <dcterms:modified xsi:type="dcterms:W3CDTF">2016-05-19T05:51:32Z</dcterms:modified>
</cp:coreProperties>
</file>